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tmp" ContentType="image/p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codeName="ThisWorkbook" defaultThemeVersion="166925"/>
  <mc:AlternateContent xmlns:mc="http://schemas.openxmlformats.org/markup-compatibility/2006">
    <mc:Choice Requires="x15">
      <x15ac:absPath xmlns:x15ac="http://schemas.microsoft.com/office/spreadsheetml/2010/11/ac" url="T:\13 - PIA\13.7 PIA4\Regions\MARTINIQUE\Mini site\"/>
    </mc:Choice>
  </mc:AlternateContent>
  <xr:revisionPtr revIDLastSave="0" documentId="13_ncr:1_{5B697B62-242F-4070-B272-2EFB705D212A}" xr6:coauthVersionLast="47" xr6:coauthVersionMax="47" xr10:uidLastSave="{00000000-0000-0000-0000-000000000000}"/>
  <bookViews>
    <workbookView xWindow="28680" yWindow="-120" windowWidth="29040" windowHeight="15840" activeTab="2" xr2:uid="{887EA200-CE97-45F7-88BF-6A8F1F7E0AF5}"/>
  </bookViews>
  <sheets>
    <sheet name="Données économiques" sheetId="1" r:id="rId1"/>
    <sheet name="Plan de financement" sheetId="2" r:id="rId2"/>
    <sheet name=" Plan de trésorerie (-8 ans)" sheetId="3" r:id="rId3"/>
  </sheets>
  <externalReferences>
    <externalReference r:id="rId4"/>
    <externalReference r:id="rId5"/>
  </externalReferences>
  <definedNames>
    <definedName name="PosteFraisAchat" localSheetId="2">[1]Param!$F$4:$F$7</definedName>
    <definedName name="PosteFraisAchat">[2]Param!$F$4:$F$7</definedName>
    <definedName name="PostePersonnel" localSheetId="2">[1]Param!$B$4:$B$13</definedName>
    <definedName name="PostePersonnel">[2]Param!$B$4:$B$13</definedName>
    <definedName name="PostePresta" localSheetId="2">[1]Param!$D$4:$D$14</definedName>
    <definedName name="PostePresta">[2]Param!$D$4:$D$14</definedName>
    <definedName name="TypeAide" localSheetId="2">[1]Param!$H$4:$H$8</definedName>
    <definedName name="TypeAide">[2]Param!$H$4:$H$8</definedName>
    <definedName name="_xlnm.Print_Area" localSheetId="2">' Plan de trésorerie (-8 ans)'!$A$1:$AB$49,' Plan de trésorerie (-8 ans)'!$A$51:$K$83</definedName>
    <definedName name="_xlnm.Print_Area" localSheetId="0">'Données économiques'!$B$1:$H$65</definedName>
    <definedName name="_xlnm.Print_Area" localSheetId="1">'Plan de financement'!$B$1:$H$31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81" i="3" l="1"/>
  <c r="H81" i="3"/>
  <c r="F81" i="3"/>
  <c r="D81" i="3"/>
  <c r="J80" i="3"/>
  <c r="H80" i="3"/>
  <c r="F80" i="3"/>
  <c r="D80" i="3"/>
  <c r="J79" i="3"/>
  <c r="H79" i="3"/>
  <c r="F79" i="3"/>
  <c r="D79" i="3"/>
  <c r="J78" i="3"/>
  <c r="H78" i="3"/>
  <c r="F78" i="3"/>
  <c r="D78" i="3"/>
  <c r="J77" i="3"/>
  <c r="H77" i="3"/>
  <c r="F77" i="3"/>
  <c r="D77" i="3"/>
  <c r="J76" i="3"/>
  <c r="H76" i="3"/>
  <c r="F76" i="3"/>
  <c r="D76" i="3"/>
  <c r="J75" i="3"/>
  <c r="H75" i="3"/>
  <c r="F75" i="3"/>
  <c r="D75" i="3"/>
  <c r="J74" i="3"/>
  <c r="H74" i="3"/>
  <c r="F74" i="3"/>
  <c r="D74" i="3"/>
  <c r="J73" i="3"/>
  <c r="H73" i="3"/>
  <c r="F73" i="3"/>
  <c r="D73" i="3"/>
  <c r="J72" i="3"/>
  <c r="H72" i="3"/>
  <c r="F72" i="3"/>
  <c r="D72" i="3"/>
  <c r="J71" i="3"/>
  <c r="H71" i="3"/>
  <c r="F71" i="3"/>
  <c r="D71" i="3"/>
  <c r="J70" i="3"/>
  <c r="H70" i="3"/>
  <c r="F70" i="3"/>
  <c r="D70" i="3"/>
  <c r="J68" i="3"/>
  <c r="H68" i="3"/>
  <c r="F68" i="3"/>
  <c r="D68" i="3"/>
  <c r="J67" i="3"/>
  <c r="H67" i="3"/>
  <c r="F67" i="3"/>
  <c r="D67" i="3"/>
  <c r="J66" i="3"/>
  <c r="H66" i="3"/>
  <c r="F66" i="3"/>
  <c r="D66" i="3"/>
  <c r="J65" i="3"/>
  <c r="H65" i="3"/>
  <c r="F65" i="3"/>
  <c r="D65" i="3"/>
  <c r="J64" i="3"/>
  <c r="H64" i="3"/>
  <c r="F64" i="3"/>
  <c r="D64" i="3"/>
  <c r="J63" i="3"/>
  <c r="H63" i="3"/>
  <c r="F63" i="3"/>
  <c r="D63" i="3"/>
  <c r="J61" i="3"/>
  <c r="H61" i="3"/>
  <c r="F61" i="3"/>
  <c r="D61" i="3"/>
  <c r="J60" i="3"/>
  <c r="J62" i="3" s="1"/>
  <c r="H60" i="3"/>
  <c r="H62" i="3" s="1"/>
  <c r="F60" i="3"/>
  <c r="F62" i="3" s="1"/>
  <c r="D60" i="3"/>
  <c r="D62" i="3" s="1"/>
  <c r="D58" i="3"/>
  <c r="AB46" i="3"/>
  <c r="AA46" i="3"/>
  <c r="Z46" i="3"/>
  <c r="Y46" i="3"/>
  <c r="X46" i="3"/>
  <c r="W46" i="3"/>
  <c r="J69" i="3" s="1"/>
  <c r="V46" i="3"/>
  <c r="U46" i="3"/>
  <c r="T46" i="3"/>
  <c r="S46" i="3"/>
  <c r="R46" i="3"/>
  <c r="Q46" i="3"/>
  <c r="H69" i="3" s="1"/>
  <c r="P46" i="3"/>
  <c r="O46" i="3"/>
  <c r="N46" i="3"/>
  <c r="M46" i="3"/>
  <c r="F69" i="3" s="1"/>
  <c r="L46" i="3"/>
  <c r="K46" i="3"/>
  <c r="J46" i="3"/>
  <c r="I46" i="3"/>
  <c r="H46" i="3"/>
  <c r="G46" i="3"/>
  <c r="F46" i="3"/>
  <c r="D69" i="3" s="1"/>
  <c r="E46" i="3"/>
  <c r="E49" i="3" s="1"/>
  <c r="F49" i="3" s="1"/>
  <c r="G49" i="3" s="1"/>
  <c r="H49" i="3" s="1"/>
  <c r="I49" i="3" s="1"/>
  <c r="J49" i="3" s="1"/>
  <c r="K49" i="3" s="1"/>
  <c r="L49" i="3" s="1"/>
  <c r="M49" i="3" s="1"/>
  <c r="N49" i="3" s="1"/>
  <c r="O49" i="3" s="1"/>
  <c r="P49" i="3" s="1"/>
  <c r="Q49" i="3" s="1"/>
  <c r="R49" i="3" s="1"/>
  <c r="S49" i="3" s="1"/>
  <c r="T49" i="3" s="1"/>
  <c r="U49" i="3" s="1"/>
  <c r="V49" i="3" s="1"/>
  <c r="W49" i="3" s="1"/>
  <c r="X49" i="3" s="1"/>
  <c r="Y49" i="3" s="1"/>
  <c r="Z49" i="3" s="1"/>
  <c r="AA49" i="3" s="1"/>
  <c r="AB49" i="3" s="1"/>
  <c r="AB21" i="3"/>
  <c r="AA21" i="3"/>
  <c r="Z21" i="3"/>
  <c r="Y21" i="3"/>
  <c r="X21" i="3"/>
  <c r="W21" i="3"/>
  <c r="J59" i="3" s="1"/>
  <c r="V21" i="3"/>
  <c r="U21" i="3"/>
  <c r="T21" i="3"/>
  <c r="S21" i="3"/>
  <c r="R21" i="3"/>
  <c r="Q21" i="3"/>
  <c r="H59" i="3" s="1"/>
  <c r="P21" i="3"/>
  <c r="O21" i="3"/>
  <c r="N21" i="3"/>
  <c r="M21" i="3"/>
  <c r="F59" i="3" s="1"/>
  <c r="F82" i="3" s="1"/>
  <c r="L21" i="3"/>
  <c r="K21" i="3"/>
  <c r="J21" i="3"/>
  <c r="I21" i="3"/>
  <c r="H21" i="3"/>
  <c r="G21" i="3"/>
  <c r="F21" i="3"/>
  <c r="D59" i="3" s="1"/>
  <c r="D82" i="3" s="1"/>
  <c r="D83" i="3" s="1"/>
  <c r="F58" i="3" s="1"/>
  <c r="F83" i="3" s="1"/>
  <c r="H58" i="3" s="1"/>
  <c r="E21" i="3"/>
  <c r="J82" i="3" l="1"/>
  <c r="H82" i="3"/>
  <c r="H83" i="3" s="1"/>
  <c r="J58" i="3" s="1"/>
  <c r="J83" i="3" s="1"/>
  <c r="G17" i="2"/>
  <c r="F17" i="2"/>
  <c r="E17" i="2"/>
  <c r="F57" i="1"/>
  <c r="E57" i="1"/>
  <c r="D57" i="1"/>
  <c r="F20" i="1"/>
  <c r="E20" i="1"/>
  <c r="D20" i="1"/>
  <c r="F14" i="1"/>
  <c r="F21" i="1" s="1"/>
  <c r="F25" i="1" s="1"/>
  <c r="F29" i="1" s="1"/>
  <c r="F32" i="1" s="1"/>
  <c r="F37" i="1" s="1"/>
  <c r="F40" i="1" s="1"/>
  <c r="G20" i="2" s="1"/>
  <c r="G25" i="2" s="1"/>
  <c r="G26" i="2" s="1"/>
  <c r="E14" i="1"/>
  <c r="E21" i="1" s="1"/>
  <c r="E25" i="1" s="1"/>
  <c r="E29" i="1" s="1"/>
  <c r="E32" i="1" s="1"/>
  <c r="E37" i="1" s="1"/>
  <c r="E40" i="1" s="1"/>
  <c r="F20" i="2" s="1"/>
  <c r="F25" i="2" s="1"/>
  <c r="F26" i="2" s="1"/>
  <c r="F27" i="2" s="1"/>
  <c r="G27" i="2" s="1"/>
  <c r="D14" i="1"/>
  <c r="D21" i="1" s="1"/>
  <c r="D25" i="1" s="1"/>
  <c r="D29" i="1" s="1"/>
  <c r="D32" i="1" s="1"/>
  <c r="D37" i="1" s="1"/>
  <c r="D40" i="1" s="1"/>
  <c r="E20" i="2" s="1"/>
  <c r="E25" i="2" s="1"/>
  <c r="E26" i="2" s="1"/>
</calcChain>
</file>

<file path=xl/sharedStrings.xml><?xml version="1.0" encoding="utf-8"?>
<sst xmlns="http://schemas.openxmlformats.org/spreadsheetml/2006/main" count="181" uniqueCount="147">
  <si>
    <t xml:space="preserve">    Comptes de résultats prévisionnels du bénéficiaire</t>
  </si>
  <si>
    <t>Raison sociale : …</t>
  </si>
  <si>
    <t>MONTANTS EN MILLIERS D'EUROS</t>
  </si>
  <si>
    <r>
      <t xml:space="preserve">Exercice en cours </t>
    </r>
    <r>
      <rPr>
        <sz val="8"/>
        <color rgb="FF786E64"/>
        <rFont val="Arial"/>
        <family val="2"/>
      </rPr>
      <t>(1)</t>
    </r>
  </si>
  <si>
    <t>Année …</t>
  </si>
  <si>
    <t>Chiffre d'affaires (HT) total</t>
  </si>
  <si>
    <t xml:space="preserve">     dont chiffre d'affaires généré par les résultats du programme</t>
  </si>
  <si>
    <t xml:space="preserve">     dont ventes à l'exportation</t>
  </si>
  <si>
    <t xml:space="preserve"> + production immobilisée</t>
  </si>
  <si>
    <t xml:space="preserve"> + production stockée</t>
  </si>
  <si>
    <t>A. TOTAL DES PRODUITS D'EXPLOITATION</t>
  </si>
  <si>
    <t>Achat de matières premières et marchandises</t>
  </si>
  <si>
    <t>+/- Variation de stock de matières et marchandises</t>
  </si>
  <si>
    <t>+ Autres achats et charges externes</t>
  </si>
  <si>
    <t xml:space="preserve">     dont sous traitance</t>
  </si>
  <si>
    <t xml:space="preserve">     dont crédit bail - redevances</t>
  </si>
  <si>
    <t>B. TOTAL CONSOMMATION EN PROVENANCE DE TIERS</t>
  </si>
  <si>
    <t>C. VALEUR AJOUTEE (A-B)</t>
  </si>
  <si>
    <t>+ Subvention d'exploitation</t>
  </si>
  <si>
    <t>- Impôts et taxes</t>
  </si>
  <si>
    <t>- Charges de personnel</t>
  </si>
  <si>
    <t>D. EXCEDENT BRUT D'EXPLOITATION</t>
  </si>
  <si>
    <t>- Dotation aux amortissements</t>
  </si>
  <si>
    <t>- Autres charges d'exploitation</t>
  </si>
  <si>
    <t>+ Autres produits d'exploitation</t>
  </si>
  <si>
    <t>E. RESULTAT D'EXPLOITATION</t>
  </si>
  <si>
    <t>+ Produits financiers</t>
  </si>
  <si>
    <t>- Charges financières</t>
  </si>
  <si>
    <t>F. RESULTAT COURANT AVANT IMPOTS</t>
  </si>
  <si>
    <t>+ Produits exceptionnels</t>
  </si>
  <si>
    <t>- Charges exceptionnelles</t>
  </si>
  <si>
    <t>- Participation des salariés</t>
  </si>
  <si>
    <t>- Impôts sur les bénéfices</t>
  </si>
  <si>
    <t>G. RESULTAT DE L'EXERCICE</t>
  </si>
  <si>
    <t>Effectifs</t>
  </si>
  <si>
    <r>
      <rPr>
        <b/>
        <sz val="9"/>
        <color rgb="FFFBC603"/>
        <rFont val="Arial Narrow"/>
        <family val="2"/>
      </rPr>
      <t>CAPACITE D'AUTOFINANCEMENT</t>
    </r>
    <r>
      <rPr>
        <sz val="9"/>
        <rFont val="Arial"/>
        <family val="2"/>
      </rPr>
      <t xml:space="preserve">
</t>
    </r>
    <r>
      <rPr>
        <sz val="9"/>
        <color rgb="FF786E64"/>
        <rFont val="Arial"/>
        <family val="2"/>
      </rPr>
      <t>(G + amortissements + ou - résultats exceptionnels)</t>
    </r>
  </si>
  <si>
    <t>Montant du programme de RDI passé en charges d'exploitation</t>
  </si>
  <si>
    <t>(1)  Exercice suivant le dernier bilan produit au dossier.</t>
  </si>
  <si>
    <r>
      <t xml:space="preserve">   </t>
    </r>
    <r>
      <rPr>
        <b/>
        <sz val="16"/>
        <color rgb="FFFBC603"/>
        <rFont val="Arial Narrow"/>
        <family val="2"/>
      </rPr>
      <t xml:space="preserve"> </t>
    </r>
    <r>
      <rPr>
        <b/>
        <sz val="16"/>
        <color rgb="FF786E64"/>
        <rFont val="Arial Narrow"/>
        <family val="2"/>
      </rPr>
      <t xml:space="preserve">Prévisions d'activités, de marges et d'emplois liées au 
    programme de RDI </t>
    </r>
    <r>
      <rPr>
        <b/>
        <sz val="8"/>
        <color rgb="FF786E64"/>
        <rFont val="Arial"/>
        <family val="2"/>
      </rPr>
      <t>(2)</t>
    </r>
  </si>
  <si>
    <t xml:space="preserve">   </t>
  </si>
  <si>
    <t xml:space="preserve">1ère année : ... </t>
  </si>
  <si>
    <t>2de année : …</t>
  </si>
  <si>
    <t>3ème année : …</t>
  </si>
  <si>
    <t>Nombre d'unités vendues</t>
  </si>
  <si>
    <r>
      <t>C</t>
    </r>
    <r>
      <rPr>
        <b/>
        <sz val="9"/>
        <color rgb="FFFBCD00"/>
        <rFont val="Arial Narrow"/>
        <family val="2"/>
      </rPr>
      <t>HIFFRE D'AFFAIRES GENERE PAR LES RESULTATS DU PROGRAMME</t>
    </r>
  </si>
  <si>
    <t xml:space="preserve">   dont chiffre d'affaires à l'export</t>
  </si>
  <si>
    <t xml:space="preserve">   dont royalties / licences</t>
  </si>
  <si>
    <t>Coût de revient</t>
  </si>
  <si>
    <t>MARGE NETTE PREVISIONNELLE</t>
  </si>
  <si>
    <t>CHIFFRE D'AFFAIRES TOTAL</t>
  </si>
  <si>
    <t>Emplois créés grâce au programme</t>
  </si>
  <si>
    <t>Effectif global du bénéficiaire</t>
  </si>
  <si>
    <t>(2)  Prévisions à établir à compter de la 1ère année de commercialisation prévue des résultats du programme. Renseigner les années concernées.</t>
  </si>
  <si>
    <t xml:space="preserve">    Plan de financement prévisionnel du bénéficiaire</t>
  </si>
  <si>
    <r>
      <t xml:space="preserve">Exercice en cours </t>
    </r>
    <r>
      <rPr>
        <sz val="9"/>
        <color rgb="FF786E64"/>
        <rFont val="Arial"/>
        <family val="2"/>
      </rPr>
      <t>(1)</t>
    </r>
  </si>
  <si>
    <t>Immobilisation des dépenses du programme de RDI proposé (2)</t>
  </si>
  <si>
    <t>Investissements liés au lancement industriel et commercial 
des résultats du programme de RDI conduit (3)</t>
  </si>
  <si>
    <t>Investissements courants (4)</t>
  </si>
  <si>
    <t>Besoin en fonds</t>
  </si>
  <si>
    <t>Augmentation (+)</t>
  </si>
  <si>
    <t>de roulement (5)</t>
  </si>
  <si>
    <t>Diminution (-)</t>
  </si>
  <si>
    <t>Remboursement de crédit</t>
  </si>
  <si>
    <t>Divers (dont distribution de dividendes)</t>
  </si>
  <si>
    <t>TOTAL DES BESOINS</t>
  </si>
  <si>
    <t>Augmentation de capital</t>
  </si>
  <si>
    <t>Apports en comptes courants</t>
  </si>
  <si>
    <t>Capacité d'autofinancement</t>
  </si>
  <si>
    <t xml:space="preserve">Emprunts </t>
  </si>
  <si>
    <t>Déjà négociés</t>
  </si>
  <si>
    <t>Restant à négocier</t>
  </si>
  <si>
    <r>
      <t xml:space="preserve">Aide </t>
    </r>
    <r>
      <rPr>
        <b/>
        <sz val="9"/>
        <color rgb="FF5F5F5F"/>
        <rFont val="Arial"/>
        <family val="2"/>
      </rPr>
      <t xml:space="preserve">Bpifrance </t>
    </r>
    <r>
      <rPr>
        <sz val="9"/>
        <color rgb="FF5F5F5F"/>
        <rFont val="Arial"/>
        <family val="2"/>
      </rPr>
      <t>envisageable</t>
    </r>
  </si>
  <si>
    <t>Autres aides publiques prévues</t>
  </si>
  <si>
    <t>TOTAL DES RESSOURCES</t>
  </si>
  <si>
    <t>SOLDE DE TRESORERIE</t>
  </si>
  <si>
    <r>
      <t>CUMUL DE TRESORERIE</t>
    </r>
    <r>
      <rPr>
        <sz val="9"/>
        <color rgb="FFFFCD00"/>
        <rFont val="Arial Narrow"/>
        <family val="2"/>
      </rPr>
      <t xml:space="preserve"> </t>
    </r>
    <r>
      <rPr>
        <sz val="9"/>
        <color rgb="FFFFCD00"/>
        <rFont val="Arial"/>
        <family val="2"/>
      </rPr>
      <t>(6)</t>
    </r>
  </si>
  <si>
    <t>(1)  Exercice suivant le dernier bilan produit au dossier.
(2)  Les dépenses du programme peuvent être immobilisées et amorties, ou bien passées en charges d’exploitation. Dans l’un ou l’autre cas, il doit en être tenu compte.
(3) Investissements matériels (machines de production, ...) et immatériels (promotions, salons, marketing, stocks de démonstration, ...) liés au lancement industriel et commercial des résultats du programme de RDI, non passés en charges d'exploitation dans le compte de résultats prévisionnel.
(4)  Tous programmes d’investissements (hors dépenses relevant de l’aide demandée), prévus en terrains, bâtiments, matériels, immobilisations incorporelles.
(5)  Augmentation ou diminution du besoin en fonds de roulement lié au cycle d’exploitation.
(6)  Cumul à réaliser en prenant en compte le solde de trésorerie du dernier bilan produit au dossier.</t>
  </si>
  <si>
    <r>
      <t xml:space="preserve">   </t>
    </r>
    <r>
      <rPr>
        <b/>
        <sz val="16"/>
        <color rgb="FF786E64"/>
        <rFont val="Arial Narrow"/>
        <family val="2"/>
      </rPr>
      <t xml:space="preserve">Plan de Trésorerie prévisionnelle
 </t>
    </r>
    <r>
      <rPr>
        <b/>
        <sz val="16"/>
        <color rgb="FF5F5F5F"/>
        <rFont val="Arial Narrow"/>
        <family val="2"/>
      </rPr>
      <t xml:space="preserve">    </t>
    </r>
  </si>
  <si>
    <t>MONTANTS EN EUROS</t>
  </si>
  <si>
    <t>T0</t>
  </si>
  <si>
    <t>MM-AA</t>
  </si>
  <si>
    <t>Exploitation</t>
  </si>
  <si>
    <t>Encaissements sur ventes HT</t>
  </si>
  <si>
    <t>Revenus publicitaires</t>
  </si>
  <si>
    <t>Abonnements</t>
  </si>
  <si>
    <t>Remboursement de TVA</t>
  </si>
  <si>
    <t>…</t>
  </si>
  <si>
    <t>Hors exploitation</t>
  </si>
  <si>
    <t>Levée de fonds</t>
  </si>
  <si>
    <t>Apports en compte courant</t>
  </si>
  <si>
    <t>Emprunts</t>
  </si>
  <si>
    <t>Financements Bpifrance</t>
  </si>
  <si>
    <t>Autres aides publiques</t>
  </si>
  <si>
    <t>CIR</t>
  </si>
  <si>
    <t>TOTAL DES ENCAISSEMENTS</t>
  </si>
  <si>
    <t>Prestataires externes</t>
  </si>
  <si>
    <t>Achat de matière première</t>
  </si>
  <si>
    <t>Frais de personnel</t>
  </si>
  <si>
    <t>Charges sociales</t>
  </si>
  <si>
    <t>Impôts et taxes</t>
  </si>
  <si>
    <t>TVA reversée</t>
  </si>
  <si>
    <t>Frais juridiques et administratifs</t>
  </si>
  <si>
    <t>Prestations de R&amp;D</t>
  </si>
  <si>
    <t>Frais généraux</t>
  </si>
  <si>
    <t>Marketing / Communication</t>
  </si>
  <si>
    <t>Accompagnement incubateur</t>
  </si>
  <si>
    <t>Charges financières sur financements hors Bpifrance</t>
  </si>
  <si>
    <t>Charges financières sur financements Bpifrance</t>
  </si>
  <si>
    <t>Loyers sur crédit-bail</t>
  </si>
  <si>
    <t>Investissements corporels et incorporels</t>
  </si>
  <si>
    <t>Remboursement sur financements hors Bpifrance</t>
  </si>
  <si>
    <t>Remboursement sur financements Bpifrance</t>
  </si>
  <si>
    <t>Remboursements de compte-courant</t>
  </si>
  <si>
    <t>TOTAL DES DECAISSEMENTS</t>
  </si>
  <si>
    <t>SOLDE DE TRESORERIE INITIAL</t>
  </si>
  <si>
    <t>CUMUL DE TRESORERIE</t>
  </si>
  <si>
    <t>Plan de trésorerie prévisionnelle - semestriel</t>
  </si>
  <si>
    <t>Aujourd'hui
à 6 mois</t>
  </si>
  <si>
    <t>6 mois
à 12 mois</t>
  </si>
  <si>
    <t>12 mois
à 18 mois</t>
  </si>
  <si>
    <t>18 mois
à 24 mois</t>
  </si>
  <si>
    <t>Trésorerie en début de période</t>
  </si>
  <si>
    <t>Encaissement</t>
  </si>
  <si>
    <t>Encaissement d'exploitation</t>
  </si>
  <si>
    <t>Dont encaissement sur ventes HT</t>
  </si>
  <si>
    <t>Dont autres produits d'exploitation (CIR/CII, TVA et
autres produits)</t>
  </si>
  <si>
    <t>Encaissements hors exploitation</t>
  </si>
  <si>
    <t>Dont levées de fonds</t>
  </si>
  <si>
    <t>Dont apports en compte courant</t>
  </si>
  <si>
    <t>Dont emprunt</t>
  </si>
  <si>
    <t>Dont financements Bpifrance</t>
  </si>
  <si>
    <t>Dont autres encaissements hors exploitation</t>
  </si>
  <si>
    <t>Décaissement</t>
  </si>
  <si>
    <t>Décaissements d’exploitation (charges variables, achats et
charges externes, impôts, taxes, charges de personnel, …)</t>
  </si>
  <si>
    <t>Dont dépenses de R&amp;D</t>
  </si>
  <si>
    <t>Dont intérêts sur financements Bpifrance anciens et
nouveaux</t>
  </si>
  <si>
    <t>Dont intérêts sur financements hors Bpifrance
anciens et nouveaux</t>
  </si>
  <si>
    <t>Dont loyers sur crédit-bail anciens et nouveaux</t>
  </si>
  <si>
    <t>Dont autres décaissements d'exploitation</t>
  </si>
  <si>
    <t>Décaissements hors exploitation (remboursements, prélèvements, investissements, …)</t>
  </si>
  <si>
    <t>Dont investissements corporels et incorporels</t>
  </si>
  <si>
    <t>Dont remboursements financements Bpifrance anciens et nouveaux (en capital)</t>
  </si>
  <si>
    <t>Dont remboursements financements hors Bpifrance
anciens et nouveaux (en capital)</t>
  </si>
  <si>
    <t>Dont remboursements de compte courant</t>
  </si>
  <si>
    <t>Dont autres décaissements hors exploitation (charges de personnel , frais juridiques etc..)</t>
  </si>
  <si>
    <t>Solde de trésorerie en fin de période</t>
  </si>
  <si>
    <t>Solde cumulé de trésorerie en fin de période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</si>
</sst>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F_-;\-* #,##0.00\ _F_-;_-* &quot;-&quot;??\ _F_-;_-@_-"/>
    <numFmt numFmtId="165" formatCode="_-* #,##0\ _F_-;\-* #,##0\ _F_-;_-* &quot;-&quot;??\ _F_-;_-@_-"/>
    <numFmt numFmtId="166" formatCode="_-* #,##0\ [$€-40C]_-;\-* #,##0\ [$€-40C]_-;_-* &quot;-&quot;??\ [$€-40C]_-;_-@_-"/>
    <numFmt numFmtId="167" formatCode="_-* #,##0.00\ [$€-40C]_-;\-* #,##0.00\ [$€-40C]_-;_-* &quot;-&quot;??\ [$€-40C]_-;_-@_-"/>
  </numFmts>
  <fonts count="59" x14ac:knownFonts="1">
    <font>
      <sz val="10"/>
      <name val="Arial"/>
      <family val="2"/>
    </font>
    <font>
      <sz val="10"/>
      <name val="Arial"/>
      <family val="2"/>
    </font>
    <font>
      <sz val="10"/>
      <color indexed="18"/>
      <name val="Book Antiqua"/>
      <family val="1"/>
    </font>
    <font>
      <sz val="10"/>
      <color indexed="23"/>
      <name val="Arial"/>
      <family val="2"/>
    </font>
    <font>
      <b/>
      <sz val="16"/>
      <color indexed="10"/>
      <name val="Arial Narrow"/>
      <family val="2"/>
    </font>
    <font>
      <b/>
      <sz val="16"/>
      <color rgb="FF5F5F5F"/>
      <name val="Arial Narrow"/>
      <family val="2"/>
    </font>
    <font>
      <b/>
      <sz val="16"/>
      <color rgb="FFFBC603"/>
      <name val="Arial Narrow"/>
      <family val="2"/>
    </font>
    <font>
      <b/>
      <sz val="16"/>
      <color rgb="FF786E64"/>
      <name val="Arial Narrow"/>
      <family val="2"/>
    </font>
    <font>
      <b/>
      <sz val="16"/>
      <color indexed="23"/>
      <name val="Arial Narrow"/>
      <family val="2"/>
    </font>
    <font>
      <b/>
      <sz val="9"/>
      <color rgb="FF5F5F5F"/>
      <name val="Arial"/>
      <family val="2"/>
    </font>
    <font>
      <b/>
      <sz val="12"/>
      <color indexed="23"/>
      <name val="Arial"/>
      <family val="2"/>
    </font>
    <font>
      <b/>
      <sz val="9"/>
      <color indexed="9"/>
      <name val="Arial"/>
      <family val="2"/>
    </font>
    <font>
      <b/>
      <sz val="9"/>
      <name val="Arial"/>
      <family val="2"/>
    </font>
    <font>
      <sz val="10"/>
      <color rgb="FF5F5F5F"/>
      <name val="Book Antiqua"/>
      <family val="1"/>
    </font>
    <font>
      <b/>
      <sz val="8"/>
      <color rgb="FF5F5F5F"/>
      <name val="Arial"/>
      <family val="2"/>
    </font>
    <font>
      <b/>
      <sz val="8"/>
      <color rgb="FF786E64"/>
      <name val="Arial"/>
      <family val="2"/>
    </font>
    <font>
      <sz val="8"/>
      <color rgb="FF786E64"/>
      <name val="Arial"/>
      <family val="2"/>
    </font>
    <font>
      <sz val="9"/>
      <color rgb="FF786E64"/>
      <name val="Arial"/>
      <family val="2"/>
    </font>
    <font>
      <sz val="9"/>
      <color rgb="FF5F5F5F"/>
      <name val="Arial"/>
      <family val="2"/>
    </font>
    <font>
      <i/>
      <sz val="9"/>
      <color rgb="FF786E64"/>
      <name val="Arial"/>
      <family val="2"/>
    </font>
    <font>
      <i/>
      <sz val="9"/>
      <color rgb="FF5F5F5F"/>
      <name val="Arial"/>
      <family val="2"/>
    </font>
    <font>
      <b/>
      <sz val="9"/>
      <color rgb="FFFBC603"/>
      <name val="Arial Narrow"/>
      <family val="2"/>
    </font>
    <font>
      <b/>
      <sz val="9"/>
      <color indexed="23"/>
      <name val="Arial"/>
      <family val="2"/>
    </font>
    <font>
      <b/>
      <sz val="9"/>
      <color indexed="52"/>
      <name val="Arial Narrow"/>
      <family val="2"/>
    </font>
    <font>
      <sz val="9"/>
      <name val="Arial"/>
      <family val="2"/>
    </font>
    <font>
      <sz val="10"/>
      <color rgb="FF786E64"/>
      <name val="Book Antiqua"/>
      <family val="1"/>
    </font>
    <font>
      <sz val="7"/>
      <color rgb="FF786E64"/>
      <name val="Arial"/>
      <family val="2"/>
    </font>
    <font>
      <sz val="8"/>
      <color indexed="23"/>
      <name val="Arial"/>
      <family val="2"/>
    </font>
    <font>
      <sz val="7"/>
      <color indexed="10"/>
      <name val="Arial"/>
      <family val="2"/>
    </font>
    <font>
      <sz val="7"/>
      <name val="Arial"/>
      <family val="2"/>
    </font>
    <font>
      <b/>
      <sz val="8"/>
      <color indexed="63"/>
      <name val="Arial"/>
      <family val="2"/>
    </font>
    <font>
      <b/>
      <sz val="9"/>
      <color indexed="63"/>
      <name val="Arial"/>
      <family val="2"/>
    </font>
    <font>
      <sz val="7"/>
      <color indexed="23"/>
      <name val="Arial"/>
      <family val="2"/>
    </font>
    <font>
      <sz val="9"/>
      <color indexed="63"/>
      <name val="Arial"/>
      <family val="2"/>
    </font>
    <font>
      <b/>
      <sz val="9"/>
      <color rgb="FFFBCD00"/>
      <name val="Arial Narrow"/>
      <family val="2"/>
    </font>
    <font>
      <i/>
      <sz val="9"/>
      <color indexed="63"/>
      <name val="Arial"/>
      <family val="2"/>
    </font>
    <font>
      <sz val="8"/>
      <color indexed="18"/>
      <name val="Book Antiqua"/>
      <family val="1"/>
    </font>
    <font>
      <sz val="8"/>
      <name val="Arial"/>
      <family val="2"/>
    </font>
    <font>
      <b/>
      <sz val="10"/>
      <color rgb="FFFF0000"/>
      <name val="Arial"/>
      <family val="2"/>
    </font>
    <font>
      <b/>
      <sz val="9"/>
      <color rgb="FF786E64"/>
      <name val="Arial"/>
      <family val="2"/>
    </font>
    <font>
      <b/>
      <sz val="13"/>
      <color indexed="63"/>
      <name val="Arial"/>
      <family val="2"/>
    </font>
    <font>
      <b/>
      <sz val="13"/>
      <color indexed="23"/>
      <name val="Arial"/>
      <family val="2"/>
    </font>
    <font>
      <b/>
      <sz val="8"/>
      <color indexed="9"/>
      <name val="Arial"/>
      <family val="2"/>
    </font>
    <font>
      <b/>
      <sz val="11"/>
      <color rgb="FFFFCD00"/>
      <name val="Arial Narrow"/>
      <family val="2"/>
    </font>
    <font>
      <b/>
      <sz val="9"/>
      <color rgb="FFFFCD00"/>
      <name val="Arial Narrow"/>
      <family val="2"/>
    </font>
    <font>
      <sz val="9"/>
      <color rgb="FFFFCD00"/>
      <name val="Arial Narrow"/>
      <family val="2"/>
    </font>
    <font>
      <sz val="9"/>
      <color rgb="FFFFCD00"/>
      <name val="Arial"/>
      <family val="2"/>
    </font>
    <font>
      <sz val="8"/>
      <color indexed="18"/>
      <name val="Times New Roman"/>
      <family val="1"/>
    </font>
    <font>
      <sz val="7"/>
      <color rgb="FF5F5F5F"/>
      <name val="Arial"/>
      <family val="2"/>
    </font>
    <font>
      <b/>
      <sz val="18"/>
      <color rgb="FF786E64"/>
      <name val="Arial Narrow"/>
      <family val="2"/>
    </font>
    <font>
      <sz val="10"/>
      <color rgb="FFFBC603"/>
      <name val="Arial"/>
      <family val="2"/>
    </font>
    <font>
      <sz val="10"/>
      <color rgb="FF786E64"/>
      <name val="Arial"/>
      <family val="2"/>
    </font>
    <font>
      <b/>
      <i/>
      <u/>
      <sz val="9"/>
      <color rgb="FF786E64"/>
      <name val="Arial"/>
      <family val="2"/>
    </font>
    <font>
      <b/>
      <sz val="9"/>
      <color rgb="FF786E64"/>
      <name val="Arial Narrow"/>
      <family val="2"/>
    </font>
    <font>
      <b/>
      <sz val="9"/>
      <color indexed="10"/>
      <name val="Arial Narrow"/>
      <family val="2"/>
    </font>
    <font>
      <sz val="8"/>
      <color indexed="10"/>
      <name val="Arial"/>
      <family val="2"/>
    </font>
    <font>
      <b/>
      <sz val="16"/>
      <name val="Arial Narrow"/>
      <family val="2"/>
    </font>
    <font>
      <sz val="10"/>
      <name val="Arial Narrow"/>
      <family val="2"/>
    </font>
    <font>
      <b/>
      <sz val="12"/>
      <color rgb="FFFFCD00"/>
      <name val="Arial Narrow"/>
      <family val="2"/>
    </font>
  </fonts>
  <fills count="6">
    <fill>
      <patternFill patternType="none"/>
    </fill>
    <fill>
      <patternFill patternType="gray125"/>
    </fill>
    <fill>
      <patternFill patternType="solid">
        <fgColor indexed="9"/>
        <bgColor indexed="64"/>
      </patternFill>
    </fill>
    <fill>
      <patternFill patternType="solid">
        <fgColor rgb="FFFBC603"/>
        <bgColor indexed="64"/>
      </patternFill>
    </fill>
    <fill>
      <patternFill patternType="solid">
        <fgColor theme="0"/>
        <bgColor indexed="64"/>
      </patternFill>
    </fill>
    <fill>
      <patternFill patternType="solid">
        <fgColor theme="7"/>
        <bgColor indexed="64"/>
      </patternFill>
    </fill>
  </fills>
  <borders count="70">
    <border>
      <left/>
      <right/>
      <top/>
      <bottom/>
      <diagonal/>
    </border>
    <border>
      <left style="thin">
        <color rgb="FFFBC603"/>
      </left>
      <right/>
      <top/>
      <bottom/>
      <diagonal/>
    </border>
    <border>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hair">
        <color indexed="64"/>
      </top>
      <bottom style="hair">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medium">
        <color indexed="64"/>
      </left>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style="hair">
        <color indexed="64"/>
      </top>
      <bottom style="hair">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s>
  <cellStyleXfs count="5">
    <xf numFmtId="0" fontId="0" fillId="0" borderId="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cellStyleXfs>
  <cellXfs count="289">
    <xf numFmtId="0" fontId="0" fillId="0" borderId="0" xfId="0"/>
    <xf numFmtId="0" fontId="2" fillId="2" borderId="0" xfId="0" applyFont="1" applyFill="1"/>
    <xf numFmtId="0" fontId="3" fillId="2" borderId="0" xfId="0" applyFont="1" applyFill="1"/>
    <xf numFmtId="0" fontId="2" fillId="0" borderId="0" xfId="0" applyFont="1"/>
    <xf numFmtId="0" fontId="4" fillId="2" borderId="0" xfId="0" applyFont="1" applyFill="1" applyAlignment="1">
      <alignment vertical="center" wrapText="1"/>
    </xf>
    <xf numFmtId="0" fontId="2" fillId="2" borderId="0" xfId="0" applyFont="1" applyFill="1" applyAlignment="1">
      <alignment vertical="center"/>
    </xf>
    <xf numFmtId="0" fontId="9" fillId="2" borderId="0" xfId="0" applyFont="1" applyFill="1" applyAlignment="1">
      <alignment horizontal="left" vertical="center"/>
    </xf>
    <xf numFmtId="0" fontId="10" fillId="2" borderId="0" xfId="0" applyFont="1" applyFill="1" applyAlignment="1">
      <alignment horizontal="left" vertical="center"/>
    </xf>
    <xf numFmtId="0" fontId="2" fillId="0" borderId="0" xfId="0" applyFont="1" applyAlignment="1">
      <alignment vertical="center"/>
    </xf>
    <xf numFmtId="0" fontId="12" fillId="2" borderId="0" xfId="0" applyFont="1" applyFill="1" applyAlignment="1">
      <alignment horizontal="left" vertical="center"/>
    </xf>
    <xf numFmtId="0" fontId="11" fillId="2" borderId="0" xfId="0" applyFont="1" applyFill="1" applyAlignment="1">
      <alignment horizontal="center" vertical="center"/>
    </xf>
    <xf numFmtId="0" fontId="13" fillId="2" borderId="0" xfId="0" applyFont="1" applyFill="1"/>
    <xf numFmtId="0" fontId="15" fillId="2" borderId="3"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3" fillId="0" borderId="0" xfId="0" applyFont="1"/>
    <xf numFmtId="0" fontId="18" fillId="2" borderId="6" xfId="0" applyFont="1" applyFill="1" applyBorder="1" applyAlignment="1">
      <alignment vertical="center" wrapText="1"/>
    </xf>
    <xf numFmtId="0" fontId="18" fillId="2" borderId="7" xfId="0" applyFont="1" applyFill="1" applyBorder="1" applyAlignment="1">
      <alignment vertical="center" wrapText="1"/>
    </xf>
    <xf numFmtId="0" fontId="20" fillId="2" borderId="10" xfId="0" applyFont="1" applyFill="1" applyBorder="1" applyAlignment="1">
      <alignment vertical="center" wrapText="1"/>
    </xf>
    <xf numFmtId="0" fontId="20" fillId="2" borderId="11" xfId="0" applyFont="1" applyFill="1" applyBorder="1" applyAlignment="1">
      <alignment vertical="center" wrapText="1"/>
    </xf>
    <xf numFmtId="0" fontId="20" fillId="2" borderId="12" xfId="0" applyFont="1" applyFill="1" applyBorder="1" applyAlignment="1">
      <alignment vertical="center" wrapText="1"/>
    </xf>
    <xf numFmtId="0" fontId="20" fillId="2" borderId="14" xfId="0" applyFont="1" applyFill="1" applyBorder="1" applyAlignment="1">
      <alignment vertical="center" wrapText="1"/>
    </xf>
    <xf numFmtId="0" fontId="20" fillId="2" borderId="15" xfId="0" applyFont="1" applyFill="1" applyBorder="1" applyAlignment="1">
      <alignment vertical="center" wrapText="1"/>
    </xf>
    <xf numFmtId="0" fontId="18" fillId="2" borderId="17" xfId="0" applyFont="1" applyFill="1" applyBorder="1" applyAlignment="1">
      <alignment vertical="center" wrapText="1"/>
    </xf>
    <xf numFmtId="0" fontId="18" fillId="2" borderId="18" xfId="0" applyFont="1" applyFill="1" applyBorder="1" applyAlignment="1">
      <alignment vertical="center" wrapText="1"/>
    </xf>
    <xf numFmtId="0" fontId="18" fillId="2" borderId="10" xfId="0" applyFont="1" applyFill="1" applyBorder="1" applyAlignment="1">
      <alignment vertical="center" wrapText="1"/>
    </xf>
    <xf numFmtId="0" fontId="18" fillId="2" borderId="11" xfId="0" applyFont="1" applyFill="1" applyBorder="1" applyAlignment="1">
      <alignment vertical="center" wrapText="1"/>
    </xf>
    <xf numFmtId="0" fontId="18" fillId="2" borderId="12" xfId="0" applyFont="1" applyFill="1" applyBorder="1" applyAlignment="1">
      <alignment vertical="center" wrapText="1"/>
    </xf>
    <xf numFmtId="165" fontId="12" fillId="2" borderId="21" xfId="1" applyNumberFormat="1" applyFont="1" applyFill="1" applyBorder="1" applyAlignment="1">
      <alignment vertical="center" wrapText="1"/>
    </xf>
    <xf numFmtId="165" fontId="12" fillId="2" borderId="22" xfId="1" applyNumberFormat="1" applyFont="1" applyFill="1" applyBorder="1" applyAlignment="1">
      <alignment vertical="center" wrapText="1"/>
    </xf>
    <xf numFmtId="165" fontId="18" fillId="2" borderId="6" xfId="1" applyNumberFormat="1" applyFont="1" applyFill="1" applyBorder="1" applyAlignment="1">
      <alignment vertical="center" wrapText="1"/>
    </xf>
    <xf numFmtId="165" fontId="18" fillId="2" borderId="7" xfId="1" applyNumberFormat="1" applyFont="1" applyFill="1" applyBorder="1" applyAlignment="1">
      <alignment vertical="center" wrapText="1"/>
    </xf>
    <xf numFmtId="165" fontId="18" fillId="2" borderId="11" xfId="1" applyNumberFormat="1" applyFont="1" applyFill="1" applyBorder="1" applyAlignment="1">
      <alignment vertical="center" wrapText="1"/>
    </xf>
    <xf numFmtId="165" fontId="18" fillId="2" borderId="12" xfId="1" applyNumberFormat="1" applyFont="1" applyFill="1" applyBorder="1" applyAlignment="1">
      <alignment vertical="center" wrapText="1"/>
    </xf>
    <xf numFmtId="165" fontId="18" fillId="2" borderId="9" xfId="1" applyNumberFormat="1" applyFont="1" applyFill="1" applyBorder="1" applyAlignment="1">
      <alignment vertical="center" wrapText="1"/>
    </xf>
    <xf numFmtId="165" fontId="18" fillId="2" borderId="23" xfId="1" applyNumberFormat="1" applyFont="1" applyFill="1" applyBorder="1" applyAlignment="1">
      <alignment vertical="center" wrapText="1"/>
    </xf>
    <xf numFmtId="165" fontId="20" fillId="2" borderId="10" xfId="1" applyNumberFormat="1" applyFont="1" applyFill="1" applyBorder="1" applyAlignment="1">
      <alignment vertical="center" wrapText="1"/>
    </xf>
    <xf numFmtId="165" fontId="20" fillId="2" borderId="11" xfId="1" applyNumberFormat="1" applyFont="1" applyFill="1" applyBorder="1" applyAlignment="1">
      <alignment vertical="center" wrapText="1"/>
    </xf>
    <xf numFmtId="165" fontId="20" fillId="2" borderId="12" xfId="1" applyNumberFormat="1" applyFont="1" applyFill="1" applyBorder="1" applyAlignment="1">
      <alignment vertical="center" wrapText="1"/>
    </xf>
    <xf numFmtId="165" fontId="20" fillId="2" borderId="14" xfId="1" applyNumberFormat="1" applyFont="1" applyFill="1" applyBorder="1" applyAlignment="1">
      <alignment vertical="center" wrapText="1"/>
    </xf>
    <xf numFmtId="165" fontId="20" fillId="2" borderId="15" xfId="1" applyNumberFormat="1" applyFont="1" applyFill="1" applyBorder="1" applyAlignment="1">
      <alignment vertical="center" wrapText="1"/>
    </xf>
    <xf numFmtId="165" fontId="12" fillId="2" borderId="17" xfId="1" applyNumberFormat="1" applyFont="1" applyFill="1" applyBorder="1" applyAlignment="1">
      <alignment vertical="center" wrapText="1"/>
    </xf>
    <xf numFmtId="165" fontId="12" fillId="2" borderId="18" xfId="1" applyNumberFormat="1" applyFont="1" applyFill="1" applyBorder="1" applyAlignment="1">
      <alignment vertical="center" wrapText="1"/>
    </xf>
    <xf numFmtId="165" fontId="12" fillId="2" borderId="26" xfId="1" applyNumberFormat="1" applyFont="1" applyFill="1" applyBorder="1" applyAlignment="1">
      <alignment vertical="center" wrapText="1"/>
    </xf>
    <xf numFmtId="165" fontId="18" fillId="2" borderId="14" xfId="1" applyNumberFormat="1" applyFont="1" applyFill="1" applyBorder="1" applyAlignment="1">
      <alignment vertical="center" wrapText="1"/>
    </xf>
    <xf numFmtId="165" fontId="18" fillId="2" borderId="15" xfId="1" applyNumberFormat="1" applyFont="1" applyFill="1" applyBorder="1" applyAlignment="1">
      <alignment vertical="center" wrapText="1"/>
    </xf>
    <xf numFmtId="165" fontId="18" fillId="2" borderId="31" xfId="1" applyNumberFormat="1" applyFont="1" applyFill="1" applyBorder="1" applyAlignment="1">
      <alignment vertical="center" wrapText="1"/>
    </xf>
    <xf numFmtId="165" fontId="18" fillId="2" borderId="32" xfId="1" applyNumberFormat="1" applyFont="1" applyFill="1" applyBorder="1" applyAlignment="1">
      <alignment vertical="center" wrapText="1"/>
    </xf>
    <xf numFmtId="165" fontId="18" fillId="2" borderId="35" xfId="1" applyNumberFormat="1" applyFont="1" applyFill="1" applyBorder="1" applyAlignment="1">
      <alignment vertical="center" wrapText="1"/>
    </xf>
    <xf numFmtId="165" fontId="18" fillId="2" borderId="36" xfId="1" applyNumberFormat="1" applyFont="1" applyFill="1" applyBorder="1" applyAlignment="1">
      <alignment vertical="center" wrapText="1"/>
    </xf>
    <xf numFmtId="165" fontId="12" fillId="2" borderId="38" xfId="1" applyNumberFormat="1" applyFont="1" applyFill="1" applyBorder="1" applyAlignment="1">
      <alignment vertical="center" wrapText="1"/>
    </xf>
    <xf numFmtId="165" fontId="12" fillId="2" borderId="4" xfId="1" applyNumberFormat="1" applyFont="1" applyFill="1" applyBorder="1" applyAlignment="1">
      <alignment vertical="center" wrapText="1"/>
    </xf>
    <xf numFmtId="0" fontId="22" fillId="2" borderId="39" xfId="0" applyFont="1" applyFill="1" applyBorder="1" applyAlignment="1">
      <alignment vertical="center" wrapText="1"/>
    </xf>
    <xf numFmtId="0" fontId="22" fillId="2" borderId="0" xfId="0" applyFont="1" applyFill="1" applyAlignment="1">
      <alignment vertical="center" wrapText="1"/>
    </xf>
    <xf numFmtId="165" fontId="12" fillId="2" borderId="0" xfId="1" applyNumberFormat="1" applyFont="1" applyFill="1" applyBorder="1" applyAlignment="1">
      <alignment vertical="center" wrapText="1"/>
    </xf>
    <xf numFmtId="165" fontId="18" fillId="2" borderId="42" xfId="1" applyNumberFormat="1" applyFont="1" applyFill="1" applyBorder="1" applyAlignment="1">
      <alignment vertical="center" wrapText="1"/>
    </xf>
    <xf numFmtId="165" fontId="18" fillId="2" borderId="43" xfId="1" applyNumberFormat="1" applyFont="1" applyFill="1" applyBorder="1" applyAlignment="1">
      <alignment vertical="center" wrapText="1"/>
    </xf>
    <xf numFmtId="164" fontId="24" fillId="2" borderId="44" xfId="1" applyFont="1" applyFill="1" applyBorder="1" applyAlignment="1">
      <alignment vertical="center" wrapText="1"/>
    </xf>
    <xf numFmtId="165" fontId="24" fillId="2" borderId="44" xfId="1" applyNumberFormat="1" applyFont="1" applyFill="1" applyBorder="1" applyAlignment="1">
      <alignment vertical="center" wrapText="1"/>
    </xf>
    <xf numFmtId="165" fontId="24" fillId="2" borderId="45" xfId="1" applyNumberFormat="1" applyFont="1" applyFill="1" applyBorder="1" applyAlignment="1">
      <alignment vertical="center" wrapText="1"/>
    </xf>
    <xf numFmtId="165" fontId="24" fillId="2" borderId="26" xfId="1" applyNumberFormat="1" applyFont="1" applyFill="1" applyBorder="1" applyAlignment="1">
      <alignment vertical="center" wrapText="1"/>
    </xf>
    <xf numFmtId="165" fontId="24" fillId="2" borderId="22" xfId="1" applyNumberFormat="1" applyFont="1" applyFill="1" applyBorder="1" applyAlignment="1">
      <alignment vertical="center" wrapText="1"/>
    </xf>
    <xf numFmtId="0" fontId="25" fillId="0" borderId="0" xfId="0" applyFont="1"/>
    <xf numFmtId="0" fontId="26" fillId="2" borderId="0" xfId="0" applyFont="1" applyFill="1" applyAlignment="1">
      <alignment vertical="top"/>
    </xf>
    <xf numFmtId="0" fontId="27" fillId="2" borderId="0" xfId="0" applyFont="1" applyFill="1" applyAlignment="1">
      <alignment vertical="top" wrapText="1"/>
    </xf>
    <xf numFmtId="0" fontId="28" fillId="2" borderId="0" xfId="0" applyFont="1" applyFill="1" applyAlignment="1">
      <alignment horizontal="left" vertical="center"/>
    </xf>
    <xf numFmtId="0" fontId="29" fillId="2" borderId="0" xfId="0" applyFont="1" applyFill="1" applyAlignment="1">
      <alignment horizontal="left" vertical="center"/>
    </xf>
    <xf numFmtId="0" fontId="28" fillId="2" borderId="0" xfId="0" applyFont="1" applyFill="1" applyAlignment="1">
      <alignment vertical="center"/>
    </xf>
    <xf numFmtId="0" fontId="27" fillId="2" borderId="0" xfId="0" applyFont="1" applyFill="1" applyAlignment="1">
      <alignment vertical="center" wrapText="1"/>
    </xf>
    <xf numFmtId="0" fontId="4" fillId="2" borderId="0" xfId="0" applyFont="1" applyFill="1" applyAlignment="1">
      <alignment horizontal="left" vertical="center" wrapText="1"/>
    </xf>
    <xf numFmtId="0" fontId="15" fillId="2" borderId="46" xfId="0" applyFont="1" applyFill="1" applyBorder="1" applyAlignment="1">
      <alignment horizontal="center" vertical="center" wrapText="1"/>
    </xf>
    <xf numFmtId="0" fontId="32" fillId="2" borderId="0" xfId="0" applyFont="1" applyFill="1" applyAlignment="1">
      <alignment vertical="top" wrapText="1"/>
    </xf>
    <xf numFmtId="165" fontId="33" fillId="2" borderId="41" xfId="1" applyNumberFormat="1" applyFont="1" applyFill="1" applyBorder="1" applyAlignment="1">
      <alignment vertical="center" wrapText="1"/>
    </xf>
    <xf numFmtId="165" fontId="33" fillId="2" borderId="47" xfId="1" applyNumberFormat="1" applyFont="1" applyFill="1" applyBorder="1" applyAlignment="1">
      <alignment vertical="center" wrapText="1"/>
    </xf>
    <xf numFmtId="165" fontId="33" fillId="2" borderId="17" xfId="1" applyNumberFormat="1" applyFont="1" applyFill="1" applyBorder="1" applyAlignment="1">
      <alignment vertical="center" wrapText="1"/>
    </xf>
    <xf numFmtId="165" fontId="33" fillId="2" borderId="48" xfId="1" applyNumberFormat="1" applyFont="1" applyFill="1" applyBorder="1" applyAlignment="1">
      <alignment vertical="center" wrapText="1"/>
    </xf>
    <xf numFmtId="165" fontId="35" fillId="2" borderId="10" xfId="1" applyNumberFormat="1" applyFont="1" applyFill="1" applyBorder="1" applyAlignment="1">
      <alignment vertical="center" wrapText="1"/>
    </xf>
    <xf numFmtId="165" fontId="35" fillId="2" borderId="11" xfId="1" applyNumberFormat="1" applyFont="1" applyFill="1" applyBorder="1" applyAlignment="1">
      <alignment vertical="center" wrapText="1"/>
    </xf>
    <xf numFmtId="165" fontId="35" fillId="2" borderId="49" xfId="1" applyNumberFormat="1" applyFont="1" applyFill="1" applyBorder="1" applyAlignment="1">
      <alignment vertical="center" wrapText="1"/>
    </xf>
    <xf numFmtId="0" fontId="13" fillId="2" borderId="0" xfId="0" applyFont="1" applyFill="1" applyAlignment="1">
      <alignment vertical="center"/>
    </xf>
    <xf numFmtId="165" fontId="20" fillId="2" borderId="50" xfId="1" applyNumberFormat="1" applyFont="1" applyFill="1" applyBorder="1" applyAlignment="1">
      <alignment vertical="center" wrapText="1"/>
    </xf>
    <xf numFmtId="0" fontId="13" fillId="0" borderId="0" xfId="0" applyFont="1" applyAlignment="1">
      <alignment vertical="center"/>
    </xf>
    <xf numFmtId="0" fontId="17" fillId="2" borderId="24" xfId="0" applyFont="1" applyFill="1" applyBorder="1" applyAlignment="1">
      <alignment vertical="center" wrapText="1"/>
    </xf>
    <xf numFmtId="165" fontId="18" fillId="2" borderId="25" xfId="1" applyNumberFormat="1" applyFont="1" applyFill="1" applyBorder="1" applyAlignment="1">
      <alignment horizontal="left" vertical="center" wrapText="1"/>
    </xf>
    <xf numFmtId="165" fontId="18" fillId="0" borderId="51" xfId="1" applyNumberFormat="1" applyFont="1" applyBorder="1" applyAlignment="1">
      <alignment vertical="center"/>
    </xf>
    <xf numFmtId="165" fontId="18" fillId="0" borderId="44" xfId="1" applyNumberFormat="1" applyFont="1" applyBorder="1" applyAlignment="1">
      <alignment vertical="center"/>
    </xf>
    <xf numFmtId="165" fontId="18" fillId="0" borderId="52" xfId="1" applyNumberFormat="1" applyFont="1" applyBorder="1" applyAlignment="1">
      <alignment vertical="center"/>
    </xf>
    <xf numFmtId="165" fontId="31" fillId="2" borderId="35" xfId="1" applyNumberFormat="1" applyFont="1" applyFill="1" applyBorder="1" applyAlignment="1">
      <alignment horizontal="left" vertical="center" wrapText="1"/>
    </xf>
    <xf numFmtId="165" fontId="31" fillId="2" borderId="54" xfId="1" applyNumberFormat="1" applyFont="1" applyFill="1" applyBorder="1" applyAlignment="1">
      <alignment horizontal="left" vertical="center" wrapText="1"/>
    </xf>
    <xf numFmtId="165" fontId="31" fillId="2" borderId="38" xfId="1" applyNumberFormat="1" applyFont="1" applyFill="1" applyBorder="1" applyAlignment="1">
      <alignment horizontal="left" vertical="center" wrapText="1"/>
    </xf>
    <xf numFmtId="165" fontId="31" fillId="2" borderId="46" xfId="1" applyNumberFormat="1" applyFont="1" applyFill="1" applyBorder="1" applyAlignment="1">
      <alignment horizontal="left" vertical="center" wrapText="1"/>
    </xf>
    <xf numFmtId="0" fontId="36" fillId="2" borderId="0" xfId="0" applyFont="1" applyFill="1" applyAlignment="1">
      <alignment vertical="center" wrapText="1"/>
    </xf>
    <xf numFmtId="0" fontId="33" fillId="2" borderId="0" xfId="0" applyFont="1" applyFill="1" applyAlignment="1">
      <alignment vertical="center" wrapText="1"/>
    </xf>
    <xf numFmtId="165" fontId="18" fillId="2" borderId="26" xfId="1" applyNumberFormat="1" applyFont="1" applyFill="1" applyBorder="1" applyAlignment="1">
      <alignment vertical="center" wrapText="1"/>
    </xf>
    <xf numFmtId="165" fontId="18" fillId="2" borderId="22" xfId="1" applyNumberFormat="1" applyFont="1" applyFill="1" applyBorder="1" applyAlignment="1">
      <alignment vertical="center" wrapText="1"/>
    </xf>
    <xf numFmtId="0" fontId="32" fillId="2" borderId="0" xfId="0" applyFont="1" applyFill="1" applyAlignment="1">
      <alignment vertical="top"/>
    </xf>
    <xf numFmtId="0" fontId="36" fillId="2" borderId="0" xfId="0" applyFont="1" applyFill="1"/>
    <xf numFmtId="0" fontId="16" fillId="2" borderId="0" xfId="0" applyFont="1" applyFill="1" applyAlignment="1">
      <alignment vertical="center"/>
    </xf>
    <xf numFmtId="0" fontId="37" fillId="2" borderId="0" xfId="0" applyFont="1" applyFill="1" applyAlignment="1">
      <alignment vertical="center"/>
    </xf>
    <xf numFmtId="0" fontId="36" fillId="0" borderId="0" xfId="0" applyFont="1"/>
    <xf numFmtId="0" fontId="36" fillId="2" borderId="0" xfId="0" applyFont="1" applyFill="1" applyAlignment="1">
      <alignment vertical="top" wrapText="1"/>
    </xf>
    <xf numFmtId="0" fontId="38" fillId="2" borderId="0" xfId="0" applyFont="1" applyFill="1"/>
    <xf numFmtId="0" fontId="40" fillId="2" borderId="0" xfId="0" applyFont="1" applyFill="1" applyAlignment="1">
      <alignment horizontal="center"/>
    </xf>
    <xf numFmtId="0" fontId="41" fillId="2" borderId="0" xfId="0" applyFont="1" applyFill="1" applyAlignment="1">
      <alignment horizontal="center"/>
    </xf>
    <xf numFmtId="0" fontId="3" fillId="2" borderId="0" xfId="0" applyFont="1" applyFill="1" applyAlignment="1">
      <alignment vertical="center" wrapText="1"/>
    </xf>
    <xf numFmtId="0" fontId="42" fillId="2" borderId="0" xfId="0" applyFont="1" applyFill="1" applyAlignment="1">
      <alignment vertical="center"/>
    </xf>
    <xf numFmtId="0" fontId="11" fillId="2" borderId="2" xfId="0" applyFont="1" applyFill="1" applyBorder="1" applyAlignment="1">
      <alignment horizontal="center" vertical="center"/>
    </xf>
    <xf numFmtId="165" fontId="33" fillId="2" borderId="57" xfId="1" applyNumberFormat="1" applyFont="1" applyFill="1" applyBorder="1" applyAlignment="1">
      <alignment horizontal="left" vertical="center" wrapText="1"/>
    </xf>
    <xf numFmtId="165" fontId="33" fillId="2" borderId="15" xfId="1" applyNumberFormat="1" applyFont="1" applyFill="1" applyBorder="1" applyAlignment="1">
      <alignment horizontal="left" vertical="center" wrapText="1"/>
    </xf>
    <xf numFmtId="165" fontId="33" fillId="2" borderId="44" xfId="1" applyNumberFormat="1" applyFont="1" applyFill="1" applyBorder="1" applyAlignment="1">
      <alignment horizontal="left" vertical="center" wrapText="1"/>
    </xf>
    <xf numFmtId="165" fontId="33" fillId="2" borderId="45" xfId="1" applyNumberFormat="1" applyFont="1" applyFill="1" applyBorder="1" applyAlignment="1">
      <alignment horizontal="left" vertical="center" wrapText="1"/>
    </xf>
    <xf numFmtId="0" fontId="17" fillId="2" borderId="58" xfId="0" applyFont="1" applyFill="1" applyBorder="1" applyAlignment="1">
      <alignment horizontal="left" wrapText="1"/>
    </xf>
    <xf numFmtId="0" fontId="17" fillId="2" borderId="25" xfId="0" applyFont="1" applyFill="1" applyBorder="1" applyAlignment="1">
      <alignment horizontal="left" vertical="center"/>
    </xf>
    <xf numFmtId="0" fontId="17" fillId="2" borderId="59" xfId="0" applyFont="1" applyFill="1" applyBorder="1" applyAlignment="1">
      <alignment horizontal="left" vertical="top" wrapText="1"/>
    </xf>
    <xf numFmtId="165" fontId="18" fillId="2" borderId="44" xfId="1" applyNumberFormat="1" applyFont="1" applyFill="1" applyBorder="1" applyAlignment="1">
      <alignment horizontal="left" vertical="center" wrapText="1"/>
    </xf>
    <xf numFmtId="165" fontId="18" fillId="2" borderId="45" xfId="1" applyNumberFormat="1" applyFont="1" applyFill="1" applyBorder="1" applyAlignment="1">
      <alignment horizontal="left" vertical="center" wrapText="1"/>
    </xf>
    <xf numFmtId="165" fontId="33" fillId="2" borderId="60" xfId="1" applyNumberFormat="1" applyFont="1" applyFill="1" applyBorder="1" applyAlignment="1">
      <alignment horizontal="left" vertical="center" wrapText="1"/>
    </xf>
    <xf numFmtId="165" fontId="33" fillId="2" borderId="36" xfId="1" applyNumberFormat="1" applyFont="1" applyFill="1" applyBorder="1" applyAlignment="1">
      <alignment horizontal="left" vertical="center" wrapText="1"/>
    </xf>
    <xf numFmtId="165" fontId="18" fillId="2" borderId="57" xfId="1" applyNumberFormat="1" applyFont="1" applyFill="1" applyBorder="1" applyAlignment="1">
      <alignment horizontal="left" vertical="center" wrapText="1"/>
    </xf>
    <xf numFmtId="165" fontId="18" fillId="2" borderId="15" xfId="1" applyNumberFormat="1" applyFont="1" applyFill="1" applyBorder="1" applyAlignment="1">
      <alignment horizontal="left" vertical="center" wrapText="1"/>
    </xf>
    <xf numFmtId="0" fontId="18" fillId="2" borderId="44" xfId="0" applyFont="1" applyFill="1" applyBorder="1" applyAlignment="1">
      <alignment horizontal="left" vertical="center" wrapText="1"/>
    </xf>
    <xf numFmtId="165" fontId="33" fillId="2" borderId="61" xfId="1" applyNumberFormat="1" applyFont="1" applyFill="1" applyBorder="1" applyAlignment="1">
      <alignment horizontal="left" vertical="center" wrapText="1"/>
    </xf>
    <xf numFmtId="165" fontId="33" fillId="2" borderId="26" xfId="1" applyNumberFormat="1" applyFont="1" applyFill="1" applyBorder="1" applyAlignment="1">
      <alignment horizontal="left" vertical="center" wrapText="1"/>
    </xf>
    <xf numFmtId="165" fontId="33" fillId="2" borderId="62" xfId="1" applyNumberFormat="1" applyFont="1" applyFill="1" applyBorder="1" applyAlignment="1">
      <alignment horizontal="left" vertical="center" wrapText="1"/>
    </xf>
    <xf numFmtId="165" fontId="31" fillId="2" borderId="63" xfId="1" applyNumberFormat="1" applyFont="1" applyFill="1" applyBorder="1" applyAlignment="1">
      <alignment horizontal="left" vertical="center" wrapText="1"/>
    </xf>
    <xf numFmtId="165" fontId="31" fillId="2" borderId="3" xfId="1" applyNumberFormat="1" applyFont="1" applyFill="1" applyBorder="1" applyAlignment="1">
      <alignment horizontal="left" vertical="center" wrapText="1"/>
    </xf>
    <xf numFmtId="0" fontId="47" fillId="2" borderId="0" xfId="0" applyFont="1" applyFill="1"/>
    <xf numFmtId="0" fontId="47" fillId="0" borderId="0" xfId="0" applyFont="1"/>
    <xf numFmtId="0" fontId="1" fillId="0" borderId="0" xfId="2"/>
    <xf numFmtId="0" fontId="1" fillId="4" borderId="0" xfId="2" applyFill="1"/>
    <xf numFmtId="0" fontId="2" fillId="2" borderId="0" xfId="2" applyFont="1" applyFill="1"/>
    <xf numFmtId="0" fontId="3" fillId="2" borderId="0" xfId="2" applyFont="1" applyFill="1"/>
    <xf numFmtId="0" fontId="3" fillId="2" borderId="0" xfId="2" applyFont="1" applyFill="1" applyAlignment="1">
      <alignment vertical="center" wrapText="1"/>
    </xf>
    <xf numFmtId="0" fontId="50" fillId="2" borderId="0" xfId="2" applyFont="1" applyFill="1" applyAlignment="1">
      <alignment vertical="center" wrapText="1"/>
    </xf>
    <xf numFmtId="0" fontId="11" fillId="2" borderId="2" xfId="2" applyFont="1" applyFill="1" applyBorder="1" applyAlignment="1">
      <alignment horizontal="center" vertical="center"/>
    </xf>
    <xf numFmtId="0" fontId="51" fillId="2" borderId="0" xfId="2" applyFont="1" applyFill="1"/>
    <xf numFmtId="0" fontId="15" fillId="2" borderId="64" xfId="2" applyFont="1" applyFill="1" applyBorder="1" applyAlignment="1">
      <alignment horizontal="center" vertical="center" wrapText="1"/>
    </xf>
    <xf numFmtId="0" fontId="15" fillId="2" borderId="64" xfId="2" applyFont="1" applyFill="1" applyBorder="1" applyAlignment="1" applyProtection="1">
      <alignment horizontal="center" vertical="center" wrapText="1"/>
      <protection locked="0"/>
    </xf>
    <xf numFmtId="0" fontId="51" fillId="4" borderId="0" xfId="2" applyFont="1" applyFill="1"/>
    <xf numFmtId="0" fontId="51" fillId="0" borderId="0" xfId="2" applyFont="1"/>
    <xf numFmtId="0" fontId="25" fillId="2" borderId="0" xfId="2" applyFont="1" applyFill="1"/>
    <xf numFmtId="166" fontId="17" fillId="2" borderId="65" xfId="4" applyNumberFormat="1" applyFont="1" applyFill="1" applyBorder="1" applyAlignment="1" applyProtection="1">
      <alignment horizontal="left" vertical="center" wrapText="1"/>
    </xf>
    <xf numFmtId="0" fontId="52" fillId="2" borderId="8" xfId="2" applyFont="1" applyFill="1" applyBorder="1" applyAlignment="1">
      <alignment horizontal="left" vertical="center" wrapText="1"/>
    </xf>
    <xf numFmtId="0" fontId="17" fillId="2" borderId="0" xfId="2" applyFont="1" applyFill="1" applyAlignment="1">
      <alignment horizontal="left" vertical="center" wrapText="1"/>
    </xf>
    <xf numFmtId="167" fontId="17" fillId="2" borderId="0" xfId="4" applyNumberFormat="1" applyFont="1" applyFill="1" applyBorder="1" applyAlignment="1" applyProtection="1">
      <alignment horizontal="left" vertical="center" wrapText="1"/>
    </xf>
    <xf numFmtId="167" fontId="17" fillId="2" borderId="0" xfId="4" applyNumberFormat="1" applyFont="1" applyFill="1" applyBorder="1" applyAlignment="1" applyProtection="1">
      <alignment horizontal="left" vertical="center" wrapText="1"/>
      <protection locked="0"/>
    </xf>
    <xf numFmtId="0" fontId="39" fillId="2" borderId="0" xfId="2" applyFont="1" applyFill="1" applyAlignment="1" applyProtection="1">
      <alignment horizontal="left" vertical="center" wrapText="1"/>
      <protection locked="0"/>
    </xf>
    <xf numFmtId="166" fontId="17" fillId="2" borderId="0" xfId="4" applyNumberFormat="1" applyFont="1" applyFill="1" applyBorder="1" applyAlignment="1" applyProtection="1">
      <alignment horizontal="left" vertical="center" wrapText="1"/>
    </xf>
    <xf numFmtId="0" fontId="17" fillId="2" borderId="8" xfId="2" applyFont="1" applyFill="1" applyBorder="1" applyAlignment="1">
      <alignment horizontal="left" vertical="center" wrapText="1"/>
    </xf>
    <xf numFmtId="0" fontId="17" fillId="2" borderId="8" xfId="2" applyFont="1" applyFill="1" applyBorder="1" applyAlignment="1">
      <alignment vertical="center" wrapText="1"/>
    </xf>
    <xf numFmtId="0" fontId="17" fillId="2" borderId="0" xfId="2" applyFont="1" applyFill="1" applyAlignment="1">
      <alignment vertical="center" wrapText="1"/>
    </xf>
    <xf numFmtId="0" fontId="39" fillId="2" borderId="0" xfId="2" applyFont="1" applyFill="1" applyAlignment="1" applyProtection="1">
      <alignment vertical="center" wrapText="1"/>
      <protection locked="0"/>
    </xf>
    <xf numFmtId="166" fontId="33" fillId="2" borderId="66" xfId="4" applyNumberFormat="1" applyFont="1" applyFill="1" applyBorder="1" applyAlignment="1" applyProtection="1">
      <alignment horizontal="left" vertical="center" wrapText="1"/>
    </xf>
    <xf numFmtId="166" fontId="33" fillId="2" borderId="67" xfId="4" applyNumberFormat="1" applyFont="1" applyFill="1" applyBorder="1" applyAlignment="1" applyProtection="1">
      <alignment horizontal="left" vertical="center" wrapText="1"/>
    </xf>
    <xf numFmtId="0" fontId="53" fillId="2" borderId="5" xfId="2" applyFont="1" applyFill="1" applyBorder="1" applyAlignment="1">
      <alignment horizontal="left" vertical="center" wrapText="1"/>
    </xf>
    <xf numFmtId="0" fontId="53" fillId="2" borderId="65" xfId="2" applyFont="1" applyFill="1" applyBorder="1" applyAlignment="1">
      <alignment horizontal="left" vertical="center" wrapText="1"/>
    </xf>
    <xf numFmtId="0" fontId="52" fillId="2" borderId="8" xfId="2" applyFont="1" applyFill="1" applyBorder="1" applyAlignment="1">
      <alignment vertical="center" wrapText="1"/>
    </xf>
    <xf numFmtId="0" fontId="17" fillId="2" borderId="53" xfId="2" applyFont="1" applyFill="1" applyBorder="1" applyAlignment="1">
      <alignment vertical="center" wrapText="1"/>
    </xf>
    <xf numFmtId="0" fontId="39" fillId="2" borderId="2" xfId="2" applyFont="1" applyFill="1" applyBorder="1" applyAlignment="1" applyProtection="1">
      <alignment vertical="center" wrapText="1"/>
      <protection locked="0"/>
    </xf>
    <xf numFmtId="167" fontId="17" fillId="2" borderId="2" xfId="4" applyNumberFormat="1" applyFont="1" applyFill="1" applyBorder="1" applyAlignment="1" applyProtection="1">
      <alignment horizontal="left" vertical="center" wrapText="1"/>
    </xf>
    <xf numFmtId="167" fontId="17" fillId="2" borderId="2" xfId="4" applyNumberFormat="1" applyFont="1" applyFill="1" applyBorder="1" applyAlignment="1" applyProtection="1">
      <alignment horizontal="left" vertical="center" wrapText="1"/>
      <protection locked="0"/>
    </xf>
    <xf numFmtId="166" fontId="33" fillId="2" borderId="54" xfId="4" applyNumberFormat="1" applyFont="1" applyFill="1" applyBorder="1" applyAlignment="1" applyProtection="1">
      <alignment horizontal="left" vertical="center" wrapText="1"/>
    </xf>
    <xf numFmtId="166" fontId="17" fillId="2" borderId="35" xfId="4" applyNumberFormat="1" applyFont="1" applyFill="1" applyBorder="1" applyAlignment="1" applyProtection="1">
      <alignment horizontal="left" vertical="center" wrapText="1"/>
    </xf>
    <xf numFmtId="166" fontId="17" fillId="2" borderId="60" xfId="4" applyNumberFormat="1" applyFont="1" applyFill="1" applyBorder="1" applyAlignment="1" applyProtection="1">
      <alignment horizontal="left" vertical="center" wrapText="1"/>
    </xf>
    <xf numFmtId="0" fontId="54" fillId="2" borderId="53" xfId="2" applyFont="1" applyFill="1" applyBorder="1" applyAlignment="1">
      <alignment horizontal="left" vertical="center" wrapText="1"/>
    </xf>
    <xf numFmtId="0" fontId="54" fillId="2" borderId="2" xfId="2" applyFont="1" applyFill="1" applyBorder="1" applyAlignment="1">
      <alignment horizontal="left" vertical="center" wrapText="1"/>
    </xf>
    <xf numFmtId="166" fontId="33" fillId="2" borderId="0" xfId="4" applyNumberFormat="1" applyFont="1" applyFill="1" applyBorder="1" applyAlignment="1" applyProtection="1">
      <alignment horizontal="left" vertical="center" wrapText="1"/>
    </xf>
    <xf numFmtId="166" fontId="39" fillId="2" borderId="68" xfId="4" applyNumberFormat="1" applyFont="1" applyFill="1" applyBorder="1" applyAlignment="1" applyProtection="1">
      <alignment horizontal="left" vertical="center" wrapText="1"/>
      <protection locked="0"/>
    </xf>
    <xf numFmtId="166" fontId="39" fillId="2" borderId="0" xfId="4" applyNumberFormat="1" applyFont="1" applyFill="1" applyBorder="1" applyAlignment="1" applyProtection="1">
      <alignment horizontal="left" vertical="center" wrapText="1"/>
    </xf>
    <xf numFmtId="166" fontId="31" fillId="2" borderId="39" xfId="4" applyNumberFormat="1" applyFont="1" applyFill="1" applyBorder="1" applyAlignment="1" applyProtection="1">
      <alignment horizontal="left" vertical="center" wrapText="1"/>
    </xf>
    <xf numFmtId="166" fontId="39" fillId="2" borderId="69" xfId="4" applyNumberFormat="1" applyFont="1" applyFill="1" applyBorder="1" applyAlignment="1" applyProtection="1">
      <alignment horizontal="left" vertical="center" wrapText="1"/>
    </xf>
    <xf numFmtId="166" fontId="39" fillId="2" borderId="3" xfId="4" applyNumberFormat="1" applyFont="1" applyFill="1" applyBorder="1" applyAlignment="1" applyProtection="1">
      <alignment horizontal="left" vertical="center" wrapText="1"/>
    </xf>
    <xf numFmtId="0" fontId="2" fillId="4" borderId="0" xfId="2" applyFont="1" applyFill="1"/>
    <xf numFmtId="0" fontId="36" fillId="4" borderId="0" xfId="2" applyFont="1" applyFill="1" applyAlignment="1">
      <alignment vertical="top" wrapText="1"/>
    </xf>
    <xf numFmtId="0" fontId="2" fillId="2" borderId="0" xfId="2" applyFont="1" applyFill="1" applyAlignment="1">
      <alignment wrapText="1"/>
    </xf>
    <xf numFmtId="0" fontId="1" fillId="4" borderId="0" xfId="2" applyFill="1" applyAlignment="1">
      <alignment wrapText="1"/>
    </xf>
    <xf numFmtId="0" fontId="1" fillId="0" borderId="0" xfId="2" applyAlignment="1">
      <alignment wrapText="1"/>
    </xf>
    <xf numFmtId="0" fontId="55" fillId="4" borderId="0" xfId="2" applyFont="1" applyFill="1" applyAlignment="1">
      <alignment wrapText="1"/>
    </xf>
    <xf numFmtId="0" fontId="55" fillId="0" borderId="0" xfId="2" applyFont="1"/>
    <xf numFmtId="0" fontId="56" fillId="0" borderId="0" xfId="2" applyFont="1" applyAlignment="1">
      <alignment vertical="center"/>
    </xf>
    <xf numFmtId="0" fontId="57" fillId="0" borderId="0" xfId="2" applyFont="1" applyAlignment="1">
      <alignment vertical="center"/>
    </xf>
    <xf numFmtId="0" fontId="1" fillId="0" borderId="0" xfId="2" applyAlignment="1">
      <alignment vertical="center"/>
    </xf>
    <xf numFmtId="0" fontId="17" fillId="2" borderId="9" xfId="2" applyFont="1" applyFill="1" applyBorder="1" applyAlignment="1">
      <alignment horizontal="left" vertical="center" wrapText="1"/>
    </xf>
    <xf numFmtId="0" fontId="1" fillId="0" borderId="8" xfId="2" applyBorder="1" applyAlignment="1">
      <alignment vertical="center"/>
    </xf>
    <xf numFmtId="0" fontId="1" fillId="0" borderId="8" xfId="2" applyBorder="1" applyAlignment="1">
      <alignment vertical="center" wrapText="1"/>
    </xf>
    <xf numFmtId="0" fontId="1" fillId="0" borderId="8" xfId="2" applyBorder="1"/>
    <xf numFmtId="0" fontId="16" fillId="2" borderId="0" xfId="0" applyFont="1" applyFill="1" applyAlignment="1">
      <alignment horizontal="left" wrapText="1"/>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3" xfId="0" applyFont="1" applyFill="1" applyBorder="1" applyAlignment="1">
      <alignment horizontal="left" vertical="center" wrapText="1"/>
    </xf>
    <xf numFmtId="0" fontId="19" fillId="2" borderId="14" xfId="0" applyFont="1" applyFill="1" applyBorder="1" applyAlignment="1">
      <alignment horizontal="left" vertical="center" wrapText="1"/>
    </xf>
    <xf numFmtId="0" fontId="21" fillId="2" borderId="53" xfId="0" applyFont="1" applyFill="1" applyBorder="1" applyAlignment="1">
      <alignment horizontal="left" vertical="center" wrapText="1"/>
    </xf>
    <xf numFmtId="0" fontId="21" fillId="2" borderId="35" xfId="0" applyFont="1" applyFill="1" applyBorder="1" applyAlignment="1">
      <alignment horizontal="left" vertical="center" wrapText="1"/>
    </xf>
    <xf numFmtId="0" fontId="21" fillId="2" borderId="37" xfId="0" applyFont="1" applyFill="1" applyBorder="1" applyAlignment="1">
      <alignment horizontal="left" vertical="center" wrapText="1"/>
    </xf>
    <xf numFmtId="0" fontId="21" fillId="2" borderId="38" xfId="0" applyFont="1" applyFill="1" applyBorder="1" applyAlignment="1">
      <alignment horizontal="left" vertical="center" wrapText="1"/>
    </xf>
    <xf numFmtId="0" fontId="17" fillId="2" borderId="40" xfId="0" applyFont="1" applyFill="1" applyBorder="1" applyAlignment="1">
      <alignment horizontal="left" vertical="center" wrapText="1"/>
    </xf>
    <xf numFmtId="0" fontId="17" fillId="2" borderId="55" xfId="0" applyFont="1" applyFill="1" applyBorder="1" applyAlignment="1">
      <alignment horizontal="left" vertical="center" wrapText="1"/>
    </xf>
    <xf numFmtId="0" fontId="17" fillId="2" borderId="20" xfId="0" applyFont="1" applyFill="1" applyBorder="1" applyAlignment="1">
      <alignment horizontal="left" vertical="center" wrapText="1"/>
    </xf>
    <xf numFmtId="0" fontId="17" fillId="2" borderId="56" xfId="0" applyFont="1" applyFill="1" applyBorder="1" applyAlignment="1">
      <alignment horizontal="left" vertical="center" wrapText="1"/>
    </xf>
    <xf numFmtId="0" fontId="21" fillId="2" borderId="16" xfId="0" applyFont="1" applyFill="1" applyBorder="1" applyAlignment="1">
      <alignment horizontal="left" vertical="center" wrapText="1"/>
    </xf>
    <xf numFmtId="0" fontId="21" fillId="2" borderId="17" xfId="0" applyFont="1" applyFill="1" applyBorder="1" applyAlignment="1">
      <alignment horizontal="left" vertical="center" wrapText="1"/>
    </xf>
    <xf numFmtId="0" fontId="17" fillId="2" borderId="19" xfId="0" quotePrefix="1" applyFont="1" applyFill="1" applyBorder="1" applyAlignment="1">
      <alignment horizontal="left" vertical="center" wrapText="1"/>
    </xf>
    <xf numFmtId="0" fontId="17" fillId="2" borderId="11" xfId="0" quotePrefix="1" applyFont="1" applyFill="1" applyBorder="1" applyAlignment="1">
      <alignment horizontal="left" vertical="center" wrapText="1"/>
    </xf>
    <xf numFmtId="0" fontId="17" fillId="2" borderId="33" xfId="0" quotePrefix="1" applyFont="1" applyFill="1" applyBorder="1" applyAlignment="1">
      <alignment horizontal="left" vertical="center" wrapText="1"/>
    </xf>
    <xf numFmtId="0" fontId="17" fillId="2" borderId="34" xfId="0" quotePrefix="1" applyFont="1" applyFill="1" applyBorder="1" applyAlignment="1">
      <alignment horizontal="left" vertical="center" wrapText="1"/>
    </xf>
    <xf numFmtId="0" fontId="17" fillId="2" borderId="41" xfId="0" applyFont="1" applyFill="1" applyBorder="1" applyAlignment="1">
      <alignment horizontal="left" vertical="center" wrapText="1"/>
    </xf>
    <xf numFmtId="0" fontId="23" fillId="2" borderId="24" xfId="0" applyFont="1" applyFill="1" applyBorder="1" applyAlignment="1">
      <alignment horizontal="left" vertical="center" wrapText="1"/>
    </xf>
    <xf numFmtId="0" fontId="24" fillId="2" borderId="25" xfId="0" applyFont="1" applyFill="1" applyBorder="1" applyAlignment="1">
      <alignment horizontal="left" vertical="center" wrapText="1"/>
    </xf>
    <xf numFmtId="0" fontId="17" fillId="2" borderId="21" xfId="0" applyFont="1" applyFill="1" applyBorder="1" applyAlignment="1">
      <alignment horizontal="left" vertical="center" wrapText="1"/>
    </xf>
    <xf numFmtId="0" fontId="16" fillId="2" borderId="0" xfId="0" applyFont="1" applyFill="1" applyAlignment="1">
      <alignment horizontal="left" vertical="center"/>
    </xf>
    <xf numFmtId="0" fontId="4" fillId="2" borderId="1" xfId="0" applyFont="1" applyFill="1" applyBorder="1" applyAlignment="1">
      <alignment horizontal="left" vertical="center" wrapText="1"/>
    </xf>
    <xf numFmtId="0" fontId="4" fillId="2" borderId="0" xfId="0" applyFont="1" applyFill="1" applyAlignment="1">
      <alignment horizontal="left" vertical="center" wrapText="1"/>
    </xf>
    <xf numFmtId="0" fontId="11" fillId="3" borderId="0" xfId="0" applyFont="1" applyFill="1" applyAlignment="1">
      <alignment horizontal="center" vertical="center"/>
    </xf>
    <xf numFmtId="0" fontId="30" fillId="2" borderId="2" xfId="0" applyFont="1" applyFill="1" applyBorder="1" applyAlignment="1">
      <alignment horizontal="left" vertical="center" wrapText="1"/>
    </xf>
    <xf numFmtId="0" fontId="31" fillId="2" borderId="2" xfId="0" applyFont="1" applyFill="1" applyBorder="1" applyAlignment="1">
      <alignment horizontal="left" vertical="center" wrapText="1"/>
    </xf>
    <xf numFmtId="0" fontId="17" fillId="2" borderId="13" xfId="0" quotePrefix="1" applyFont="1" applyFill="1" applyBorder="1" applyAlignment="1">
      <alignment horizontal="left" vertical="center" wrapText="1"/>
    </xf>
    <xf numFmtId="0" fontId="17" fillId="2" borderId="14" xfId="0" quotePrefix="1" applyFont="1" applyFill="1" applyBorder="1" applyAlignment="1">
      <alignment horizontal="left" vertical="center" wrapText="1"/>
    </xf>
    <xf numFmtId="0" fontId="21" fillId="2" borderId="20" xfId="0" applyFont="1" applyFill="1" applyBorder="1" applyAlignment="1">
      <alignment horizontal="left" vertical="center" wrapText="1"/>
    </xf>
    <xf numFmtId="0" fontId="21" fillId="2" borderId="21" xfId="0" applyFont="1" applyFill="1" applyBorder="1" applyAlignment="1">
      <alignment horizontal="left" vertical="center" wrapText="1"/>
    </xf>
    <xf numFmtId="0" fontId="17" fillId="2" borderId="5" xfId="0" quotePrefix="1" applyFont="1" applyFill="1" applyBorder="1" applyAlignment="1">
      <alignment horizontal="left" vertical="center" wrapText="1"/>
    </xf>
    <xf numFmtId="0" fontId="17" fillId="2" borderId="6" xfId="0" quotePrefix="1" applyFont="1" applyFill="1" applyBorder="1" applyAlignment="1">
      <alignment horizontal="left" vertical="center" wrapText="1"/>
    </xf>
    <xf numFmtId="0" fontId="17" fillId="2" borderId="11" xfId="0" applyFont="1" applyFill="1" applyBorder="1" applyAlignment="1">
      <alignment horizontal="left" vertical="center" wrapText="1"/>
    </xf>
    <xf numFmtId="0" fontId="17" fillId="2" borderId="27" xfId="0" quotePrefix="1" applyFont="1" applyFill="1" applyBorder="1" applyAlignment="1">
      <alignment horizontal="left" vertical="center" wrapText="1"/>
    </xf>
    <xf numFmtId="0" fontId="17" fillId="2" borderId="28" xfId="0" quotePrefix="1" applyFont="1" applyFill="1" applyBorder="1" applyAlignment="1">
      <alignment horizontal="left" vertical="center" wrapText="1"/>
    </xf>
    <xf numFmtId="0" fontId="17" fillId="2" borderId="29" xfId="0" quotePrefix="1" applyFont="1" applyFill="1" applyBorder="1" applyAlignment="1">
      <alignment horizontal="left" vertical="center" wrapText="1"/>
    </xf>
    <xf numFmtId="0" fontId="17" fillId="2" borderId="30" xfId="0" quotePrefix="1" applyFont="1" applyFill="1" applyBorder="1" applyAlignment="1">
      <alignment horizontal="left" vertical="center" wrapText="1"/>
    </xf>
    <xf numFmtId="0" fontId="17" fillId="2" borderId="16" xfId="0" applyFont="1" applyFill="1" applyBorder="1" applyAlignment="1">
      <alignment horizontal="left" vertical="center" wrapText="1"/>
    </xf>
    <xf numFmtId="0" fontId="17" fillId="2" borderId="17" xfId="0" applyFont="1" applyFill="1" applyBorder="1" applyAlignment="1">
      <alignment horizontal="left" vertical="center" wrapText="1"/>
    </xf>
    <xf numFmtId="0" fontId="17" fillId="2" borderId="19" xfId="0" applyFont="1" applyFill="1" applyBorder="1" applyAlignment="1">
      <alignment horizontal="left" vertical="center" wrapText="1"/>
    </xf>
    <xf numFmtId="0" fontId="17" fillId="2" borderId="5" xfId="0" applyFont="1" applyFill="1" applyBorder="1" applyAlignment="1">
      <alignment horizontal="left" vertical="center" wrapText="1"/>
    </xf>
    <xf numFmtId="0" fontId="17" fillId="2" borderId="6" xfId="0" applyFont="1" applyFill="1" applyBorder="1" applyAlignment="1">
      <alignment horizontal="left" vertical="center" wrapText="1"/>
    </xf>
    <xf numFmtId="0" fontId="17" fillId="2" borderId="8" xfId="0" quotePrefix="1" applyFont="1" applyFill="1" applyBorder="1" applyAlignment="1">
      <alignment horizontal="left" vertical="center" wrapText="1"/>
    </xf>
    <xf numFmtId="0" fontId="17" fillId="2" borderId="9" xfId="0" quotePrefix="1" applyFont="1" applyFill="1" applyBorder="1" applyAlignment="1">
      <alignment horizontal="left" vertical="center" wrapText="1"/>
    </xf>
    <xf numFmtId="0" fontId="21" fillId="2" borderId="24" xfId="0" applyFont="1" applyFill="1" applyBorder="1" applyAlignment="1">
      <alignment horizontal="left" vertical="center" wrapText="1"/>
    </xf>
    <xf numFmtId="0" fontId="21" fillId="2" borderId="25" xfId="0" applyFont="1" applyFill="1" applyBorder="1" applyAlignment="1">
      <alignment horizontal="left" vertical="center" wrapText="1"/>
    </xf>
    <xf numFmtId="0" fontId="7" fillId="2" borderId="1" xfId="0" applyFont="1" applyFill="1" applyBorder="1" applyAlignment="1">
      <alignment horizontal="left" vertical="center" wrapText="1"/>
    </xf>
    <xf numFmtId="0" fontId="8" fillId="2" borderId="0" xfId="0" applyFont="1" applyFill="1" applyAlignment="1">
      <alignment horizontal="left" vertical="top" wrapText="1"/>
    </xf>
    <xf numFmtId="0" fontId="14" fillId="2" borderId="2" xfId="0" applyFont="1" applyFill="1" applyBorder="1" applyAlignment="1">
      <alignment horizontal="center" vertical="center" wrapText="1"/>
    </xf>
    <xf numFmtId="0" fontId="48" fillId="2" borderId="0" xfId="0" applyFont="1" applyFill="1" applyAlignment="1">
      <alignment horizontal="left" wrapText="1"/>
    </xf>
    <xf numFmtId="0" fontId="18" fillId="2" borderId="24" xfId="0" applyFont="1" applyFill="1" applyBorder="1" applyAlignment="1">
      <alignment horizontal="left" vertical="center" wrapText="1"/>
    </xf>
    <xf numFmtId="0" fontId="18" fillId="2" borderId="25" xfId="0" applyFont="1" applyFill="1" applyBorder="1" applyAlignment="1">
      <alignment horizontal="left" vertical="center" wrapText="1"/>
    </xf>
    <xf numFmtId="0" fontId="18" fillId="2" borderId="58" xfId="0" applyFont="1" applyFill="1" applyBorder="1" applyAlignment="1">
      <alignment horizontal="left" vertical="center"/>
    </xf>
    <xf numFmtId="0" fontId="18" fillId="2" borderId="59" xfId="0" applyFont="1" applyFill="1" applyBorder="1" applyAlignment="1">
      <alignment horizontal="left" vertical="center"/>
    </xf>
    <xf numFmtId="0" fontId="18" fillId="2" borderId="16" xfId="0" applyFont="1" applyFill="1" applyBorder="1" applyAlignment="1">
      <alignment horizontal="left" vertical="center" wrapText="1"/>
    </xf>
    <xf numFmtId="0" fontId="18" fillId="2" borderId="17" xfId="0" applyFont="1" applyFill="1" applyBorder="1" applyAlignment="1">
      <alignment horizontal="left" vertical="center" wrapText="1"/>
    </xf>
    <xf numFmtId="0" fontId="43" fillId="2" borderId="20" xfId="0" applyFont="1" applyFill="1" applyBorder="1" applyAlignment="1">
      <alignment horizontal="left" vertical="center" wrapText="1"/>
    </xf>
    <xf numFmtId="0" fontId="43" fillId="2" borderId="21" xfId="0" applyFont="1" applyFill="1" applyBorder="1" applyAlignment="1">
      <alignment horizontal="left" vertical="center" wrapText="1"/>
    </xf>
    <xf numFmtId="0" fontId="44" fillId="2" borderId="37" xfId="0" applyFont="1" applyFill="1" applyBorder="1" applyAlignment="1">
      <alignment horizontal="left" vertical="center" wrapText="1"/>
    </xf>
    <xf numFmtId="0" fontId="44" fillId="2" borderId="38" xfId="0" applyFont="1" applyFill="1" applyBorder="1" applyAlignment="1">
      <alignment horizontal="left" vertical="center" wrapText="1"/>
    </xf>
    <xf numFmtId="0" fontId="16" fillId="2" borderId="0" xfId="0" applyFont="1" applyFill="1" applyAlignment="1">
      <alignment horizontal="left" vertical="top" wrapText="1"/>
    </xf>
    <xf numFmtId="0" fontId="32" fillId="2" borderId="0" xfId="0" applyFont="1" applyFill="1" applyAlignment="1">
      <alignment horizontal="justify" vertical="top" wrapText="1"/>
    </xf>
    <xf numFmtId="0" fontId="18" fillId="2" borderId="40" xfId="0" applyFont="1" applyFill="1" applyBorder="1" applyAlignment="1">
      <alignment horizontal="left" vertical="center" wrapText="1"/>
    </xf>
    <xf numFmtId="0" fontId="18" fillId="2" borderId="41" xfId="0" applyFont="1" applyFill="1" applyBorder="1" applyAlignment="1">
      <alignment horizontal="left" vertical="center" wrapText="1"/>
    </xf>
    <xf numFmtId="0" fontId="5" fillId="2" borderId="1" xfId="0" applyFont="1" applyFill="1" applyBorder="1" applyAlignment="1">
      <alignment vertical="center" wrapText="1"/>
    </xf>
    <xf numFmtId="0" fontId="0" fillId="0" borderId="0" xfId="0" applyAlignment="1">
      <alignment wrapText="1"/>
    </xf>
    <xf numFmtId="0" fontId="39" fillId="2" borderId="0" xfId="0" applyFont="1" applyFill="1" applyAlignment="1">
      <alignment horizontal="left"/>
    </xf>
    <xf numFmtId="0" fontId="31" fillId="2" borderId="2" xfId="0" applyFont="1" applyFill="1" applyBorder="1" applyAlignment="1">
      <alignment horizontal="center" vertical="center" wrapText="1"/>
    </xf>
    <xf numFmtId="0" fontId="17" fillId="2" borderId="24" xfId="0" applyFont="1" applyFill="1" applyBorder="1" applyAlignment="1">
      <alignment horizontal="left" vertical="center" wrapText="1"/>
    </xf>
    <xf numFmtId="0" fontId="17" fillId="2" borderId="25" xfId="0" applyFont="1" applyFill="1" applyBorder="1" applyAlignment="1">
      <alignment horizontal="left" vertical="center" wrapText="1"/>
    </xf>
    <xf numFmtId="0" fontId="43" fillId="2" borderId="56" xfId="0" applyFont="1" applyFill="1" applyBorder="1" applyAlignment="1">
      <alignment horizontal="left" vertical="center" wrapText="1"/>
    </xf>
    <xf numFmtId="0" fontId="58" fillId="2" borderId="37" xfId="2" applyFont="1" applyFill="1" applyBorder="1" applyAlignment="1">
      <alignment horizontal="left" vertical="center" wrapText="1"/>
    </xf>
    <xf numFmtId="0" fontId="58" fillId="2" borderId="38" xfId="2" applyFont="1" applyFill="1" applyBorder="1" applyAlignment="1">
      <alignment horizontal="left" vertical="center" wrapText="1"/>
    </xf>
    <xf numFmtId="166" fontId="1" fillId="0" borderId="3" xfId="2" applyNumberFormat="1" applyBorder="1" applyAlignment="1">
      <alignment horizontal="center"/>
    </xf>
    <xf numFmtId="0" fontId="1" fillId="0" borderId="3" xfId="2" applyBorder="1" applyAlignment="1">
      <alignment horizontal="center"/>
    </xf>
    <xf numFmtId="167" fontId="1" fillId="0" borderId="44" xfId="2" applyNumberFormat="1" applyBorder="1" applyAlignment="1">
      <alignment horizontal="center"/>
    </xf>
    <xf numFmtId="0" fontId="1" fillId="0" borderId="44" xfId="2" applyBorder="1" applyAlignment="1">
      <alignment horizontal="center"/>
    </xf>
    <xf numFmtId="0" fontId="52" fillId="2" borderId="8" xfId="2" applyFont="1" applyFill="1" applyBorder="1" applyAlignment="1">
      <alignment horizontal="left" vertical="center" wrapText="1"/>
    </xf>
    <xf numFmtId="0" fontId="52" fillId="2" borderId="9" xfId="2" applyFont="1" applyFill="1" applyBorder="1" applyAlignment="1">
      <alignment horizontal="left" vertical="center" wrapText="1"/>
    </xf>
    <xf numFmtId="167" fontId="1" fillId="0" borderId="57" xfId="2" applyNumberFormat="1" applyBorder="1" applyAlignment="1">
      <alignment horizontal="center"/>
    </xf>
    <xf numFmtId="0" fontId="1" fillId="0" borderId="57" xfId="2" applyBorder="1" applyAlignment="1">
      <alignment horizontal="center"/>
    </xf>
    <xf numFmtId="0" fontId="1" fillId="0" borderId="4" xfId="2" applyBorder="1" applyAlignment="1">
      <alignment horizontal="center"/>
    </xf>
    <xf numFmtId="0" fontId="44" fillId="2" borderId="37" xfId="2" applyFont="1" applyFill="1" applyBorder="1" applyAlignment="1">
      <alignment horizontal="left" vertical="center" wrapText="1"/>
    </xf>
    <xf numFmtId="0" fontId="44" fillId="2" borderId="39" xfId="2" applyFont="1" applyFill="1" applyBorder="1" applyAlignment="1">
      <alignment horizontal="left" vertical="center" wrapText="1"/>
    </xf>
    <xf numFmtId="0" fontId="32" fillId="4" borderId="0" xfId="2" applyFont="1" applyFill="1" applyAlignment="1">
      <alignment horizontal="center" vertical="top" wrapText="1"/>
    </xf>
    <xf numFmtId="0" fontId="15" fillId="5" borderId="44" xfId="2" applyFont="1" applyFill="1" applyBorder="1" applyAlignment="1" applyProtection="1">
      <alignment horizontal="center" vertical="center" wrapText="1"/>
      <protection locked="0"/>
    </xf>
    <xf numFmtId="0" fontId="49" fillId="2" borderId="0" xfId="3" applyFont="1" applyFill="1" applyAlignment="1">
      <alignment horizontal="left" vertical="top" wrapText="1"/>
    </xf>
    <xf numFmtId="0" fontId="49" fillId="2" borderId="0" xfId="3" applyFont="1" applyFill="1" applyAlignment="1">
      <alignment horizontal="left" vertical="top"/>
    </xf>
    <xf numFmtId="0" fontId="4" fillId="2" borderId="1" xfId="3" applyFont="1" applyFill="1" applyBorder="1" applyAlignment="1">
      <alignment vertical="top" wrapText="1"/>
    </xf>
    <xf numFmtId="0" fontId="1" fillId="0" borderId="0" xfId="3" applyAlignment="1">
      <alignment vertical="top"/>
    </xf>
    <xf numFmtId="0" fontId="11" fillId="3" borderId="0" xfId="2" applyFont="1" applyFill="1" applyAlignment="1">
      <alignment horizontal="center" vertical="center"/>
    </xf>
    <xf numFmtId="0" fontId="39" fillId="2" borderId="0" xfId="2" applyFont="1" applyFill="1" applyAlignment="1">
      <alignment horizontal="center" vertical="center" wrapText="1"/>
    </xf>
    <xf numFmtId="0" fontId="52" fillId="2" borderId="5" xfId="2" applyFont="1" applyFill="1" applyBorder="1" applyAlignment="1">
      <alignment horizontal="left" vertical="center" wrapText="1"/>
    </xf>
    <xf numFmtId="0" fontId="52" fillId="2" borderId="65" xfId="2" applyFont="1" applyFill="1" applyBorder="1" applyAlignment="1">
      <alignment horizontal="left" vertical="center" wrapText="1"/>
    </xf>
    <xf numFmtId="0" fontId="44" fillId="2" borderId="5" xfId="2" applyFont="1" applyFill="1" applyBorder="1" applyAlignment="1">
      <alignment horizontal="left" vertical="center" wrapText="1"/>
    </xf>
    <xf numFmtId="0" fontId="44" fillId="2" borderId="65" xfId="2" applyFont="1" applyFill="1" applyBorder="1" applyAlignment="1">
      <alignment horizontal="left" vertical="center" wrapText="1"/>
    </xf>
    <xf numFmtId="0" fontId="52" fillId="2" borderId="0" xfId="2" applyFont="1" applyFill="1" applyAlignment="1">
      <alignment horizontal="left" vertical="center" wrapText="1"/>
    </xf>
    <xf numFmtId="0" fontId="44" fillId="2" borderId="53" xfId="2" applyFont="1" applyFill="1" applyBorder="1" applyAlignment="1">
      <alignment horizontal="left" vertical="center" wrapText="1"/>
    </xf>
    <xf numFmtId="0" fontId="44" fillId="2" borderId="2" xfId="2" applyFont="1" applyFill="1" applyBorder="1" applyAlignment="1">
      <alignment horizontal="left" vertical="center" wrapText="1"/>
    </xf>
    <xf numFmtId="0" fontId="44" fillId="2" borderId="8" xfId="2" applyFont="1" applyFill="1" applyBorder="1" applyAlignment="1">
      <alignment horizontal="left" vertical="center" wrapText="1"/>
    </xf>
    <xf numFmtId="0" fontId="44" fillId="2" borderId="0" xfId="2" applyFont="1" applyFill="1" applyAlignment="1">
      <alignment horizontal="left" vertical="center" wrapText="1"/>
    </xf>
  </cellXfs>
  <cellStyles count="5">
    <cellStyle name="Milliers" xfId="1" builtinId="3"/>
    <cellStyle name="Milliers 2" xfId="4" xr:uid="{4AB53C66-4747-4060-A61C-DA07B6532FF9}"/>
    <cellStyle name="Normal" xfId="0" builtinId="0"/>
    <cellStyle name="Normal 2" xfId="3" xr:uid="{F157FCB9-5EA3-4C6B-A19B-68709D154676}"/>
    <cellStyle name="Normal 4" xfId="2" xr:uid="{677B5F59-DE19-4D44-B4B4-10EF7B57780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6.png"/><Relationship Id="rId4"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oneCell">
    <xdr:from>
      <xdr:col>1</xdr:col>
      <xdr:colOff>28575</xdr:colOff>
      <xdr:row>2</xdr:row>
      <xdr:rowOff>9525</xdr:rowOff>
    </xdr:from>
    <xdr:to>
      <xdr:col>1</xdr:col>
      <xdr:colOff>1905000</xdr:colOff>
      <xdr:row>5</xdr:row>
      <xdr:rowOff>0</xdr:rowOff>
    </xdr:to>
    <xdr:pic>
      <xdr:nvPicPr>
        <xdr:cNvPr id="2" name="Imag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66700" y="180975"/>
          <a:ext cx="1876425" cy="657225"/>
        </a:xfrm>
        <a:prstGeom prst="rect">
          <a:avLst/>
        </a:prstGeom>
      </xdr:spPr>
    </xdr:pic>
    <xdr:clientData/>
  </xdr:twoCellAnchor>
  <xdr:twoCellAnchor editAs="oneCell">
    <xdr:from>
      <xdr:col>10</xdr:col>
      <xdr:colOff>540385</xdr:colOff>
      <xdr:row>0</xdr:row>
      <xdr:rowOff>0</xdr:rowOff>
    </xdr:from>
    <xdr:to>
      <xdr:col>11</xdr:col>
      <xdr:colOff>749935</xdr:colOff>
      <xdr:row>5</xdr:row>
      <xdr:rowOff>68580</xdr:rowOff>
    </xdr:to>
    <xdr:pic>
      <xdr:nvPicPr>
        <xdr:cNvPr id="6" name="Image 5">
          <a:extLst>
            <a:ext uri="{FF2B5EF4-FFF2-40B4-BE49-F238E27FC236}">
              <a16:creationId xmlns:a16="http://schemas.microsoft.com/office/drawing/2014/main" id="{0AE711FA-F316-433E-8EFF-C5776C8C6991}"/>
            </a:ext>
          </a:extLst>
        </xdr:cNvPr>
        <xdr:cNvPicPr>
          <a:picLocks noChangeAspect="1"/>
        </xdr:cNvPicPr>
      </xdr:nvPicPr>
      <xdr:blipFill>
        <a:blip xmlns:r="http://schemas.openxmlformats.org/officeDocument/2006/relationships" r:embed="rId2"/>
        <a:stretch>
          <a:fillRect/>
        </a:stretch>
      </xdr:blipFill>
      <xdr:spPr>
        <a:xfrm>
          <a:off x="10589260" y="0"/>
          <a:ext cx="1009650" cy="1049655"/>
        </a:xfrm>
        <a:prstGeom prst="rect">
          <a:avLst/>
        </a:prstGeom>
      </xdr:spPr>
    </xdr:pic>
    <xdr:clientData/>
  </xdr:twoCellAnchor>
  <xdr:twoCellAnchor editAs="oneCell">
    <xdr:from>
      <xdr:col>6</xdr:col>
      <xdr:colOff>19050</xdr:colOff>
      <xdr:row>0</xdr:row>
      <xdr:rowOff>82550</xdr:rowOff>
    </xdr:from>
    <xdr:to>
      <xdr:col>8</xdr:col>
      <xdr:colOff>629920</xdr:colOff>
      <xdr:row>5</xdr:row>
      <xdr:rowOff>19050</xdr:rowOff>
    </xdr:to>
    <xdr:pic>
      <xdr:nvPicPr>
        <xdr:cNvPr id="7" name="Image 6" descr="Une image contenant texte, Police, Graphique, logo&#10;&#10;Description générée automatiquement">
          <a:extLst>
            <a:ext uri="{FF2B5EF4-FFF2-40B4-BE49-F238E27FC236}">
              <a16:creationId xmlns:a16="http://schemas.microsoft.com/office/drawing/2014/main" id="{6CF9B4B6-8EC2-1ECA-272E-4ED9BF68F782}"/>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8143875" y="82550"/>
          <a:ext cx="934720" cy="917575"/>
        </a:xfrm>
        <a:prstGeom prst="rect">
          <a:avLst/>
        </a:prstGeom>
      </xdr:spPr>
    </xdr:pic>
    <xdr:clientData/>
  </xdr:twoCellAnchor>
  <xdr:twoCellAnchor editAs="oneCell">
    <xdr:from>
      <xdr:col>8</xdr:col>
      <xdr:colOff>705485</xdr:colOff>
      <xdr:row>0</xdr:row>
      <xdr:rowOff>114935</xdr:rowOff>
    </xdr:from>
    <xdr:to>
      <xdr:col>10</xdr:col>
      <xdr:colOff>578485</xdr:colOff>
      <xdr:row>5</xdr:row>
      <xdr:rowOff>2540</xdr:rowOff>
    </xdr:to>
    <xdr:pic>
      <xdr:nvPicPr>
        <xdr:cNvPr id="8" name="Image 7" descr="Une image contenant Police, Graphique, logo, graphisme&#10;&#10;Description générée automatiquement">
          <a:extLst>
            <a:ext uri="{FF2B5EF4-FFF2-40B4-BE49-F238E27FC236}">
              <a16:creationId xmlns:a16="http://schemas.microsoft.com/office/drawing/2014/main" id="{CA8AAC6A-1C9C-4743-9D2F-AED76B945BDD}"/>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9154160" y="114935"/>
          <a:ext cx="1473200" cy="868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xdr:colOff>
      <xdr:row>0</xdr:row>
      <xdr:rowOff>142875</xdr:rowOff>
    </xdr:from>
    <xdr:to>
      <xdr:col>2</xdr:col>
      <xdr:colOff>1638300</xdr:colOff>
      <xdr:row>3</xdr:row>
      <xdr:rowOff>171450</xdr:rowOff>
    </xdr:to>
    <xdr:pic>
      <xdr:nvPicPr>
        <xdr:cNvPr id="2" name="Image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7650" y="142875"/>
          <a:ext cx="1876425" cy="657225"/>
        </a:xfrm>
        <a:prstGeom prst="rect">
          <a:avLst/>
        </a:prstGeom>
      </xdr:spPr>
    </xdr:pic>
    <xdr:clientData/>
  </xdr:twoCellAnchor>
  <xdr:twoCellAnchor editAs="oneCell">
    <xdr:from>
      <xdr:col>9</xdr:col>
      <xdr:colOff>321310</xdr:colOff>
      <xdr:row>0</xdr:row>
      <xdr:rowOff>38100</xdr:rowOff>
    </xdr:from>
    <xdr:to>
      <xdr:col>10</xdr:col>
      <xdr:colOff>530860</xdr:colOff>
      <xdr:row>5</xdr:row>
      <xdr:rowOff>141605</xdr:rowOff>
    </xdr:to>
    <xdr:pic>
      <xdr:nvPicPr>
        <xdr:cNvPr id="4" name="Image 3">
          <a:extLst>
            <a:ext uri="{FF2B5EF4-FFF2-40B4-BE49-F238E27FC236}">
              <a16:creationId xmlns:a16="http://schemas.microsoft.com/office/drawing/2014/main" id="{0AE711FA-F316-433E-8EFF-C5776C8C6991}"/>
            </a:ext>
          </a:extLst>
        </xdr:cNvPr>
        <xdr:cNvPicPr>
          <a:picLocks noChangeAspect="1"/>
        </xdr:cNvPicPr>
      </xdr:nvPicPr>
      <xdr:blipFill>
        <a:blip xmlns:r="http://schemas.openxmlformats.org/officeDocument/2006/relationships" r:embed="rId2"/>
        <a:stretch>
          <a:fillRect/>
        </a:stretch>
      </xdr:blipFill>
      <xdr:spPr>
        <a:xfrm>
          <a:off x="9417685" y="38100"/>
          <a:ext cx="1009650" cy="1056005"/>
        </a:xfrm>
        <a:prstGeom prst="rect">
          <a:avLst/>
        </a:prstGeom>
      </xdr:spPr>
    </xdr:pic>
    <xdr:clientData/>
  </xdr:twoCellAnchor>
  <xdr:twoCellAnchor editAs="oneCell">
    <xdr:from>
      <xdr:col>6</xdr:col>
      <xdr:colOff>228600</xdr:colOff>
      <xdr:row>0</xdr:row>
      <xdr:rowOff>120650</xdr:rowOff>
    </xdr:from>
    <xdr:to>
      <xdr:col>6</xdr:col>
      <xdr:colOff>1163320</xdr:colOff>
      <xdr:row>5</xdr:row>
      <xdr:rowOff>82550</xdr:rowOff>
    </xdr:to>
    <xdr:pic>
      <xdr:nvPicPr>
        <xdr:cNvPr id="5" name="Image 4" descr="Une image contenant texte, Police, Graphique, logo&#10;&#10;Description générée automatiquement">
          <a:extLst>
            <a:ext uri="{FF2B5EF4-FFF2-40B4-BE49-F238E27FC236}">
              <a16:creationId xmlns:a16="http://schemas.microsoft.com/office/drawing/2014/main" id="{A3B0D660-3AA0-5890-926D-98236C99588C}"/>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972300" y="120650"/>
          <a:ext cx="934720" cy="914400"/>
        </a:xfrm>
        <a:prstGeom prst="rect">
          <a:avLst/>
        </a:prstGeom>
      </xdr:spPr>
    </xdr:pic>
    <xdr:clientData/>
  </xdr:twoCellAnchor>
  <xdr:twoCellAnchor editAs="oneCell">
    <xdr:from>
      <xdr:col>7</xdr:col>
      <xdr:colOff>635</xdr:colOff>
      <xdr:row>0</xdr:row>
      <xdr:rowOff>153035</xdr:rowOff>
    </xdr:from>
    <xdr:to>
      <xdr:col>9</xdr:col>
      <xdr:colOff>359410</xdr:colOff>
      <xdr:row>5</xdr:row>
      <xdr:rowOff>69215</xdr:rowOff>
    </xdr:to>
    <xdr:pic>
      <xdr:nvPicPr>
        <xdr:cNvPr id="8" name="Image 7" descr="Une image contenant Police, Graphique, logo, graphisme&#10;&#10;Description générée automatiquement">
          <a:extLst>
            <a:ext uri="{FF2B5EF4-FFF2-40B4-BE49-F238E27FC236}">
              <a16:creationId xmlns:a16="http://schemas.microsoft.com/office/drawing/2014/main" id="{99851789-66D9-3ECC-870F-DB12560267D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7982585" y="153035"/>
          <a:ext cx="1473200" cy="86868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104775</xdr:colOff>
      <xdr:row>0</xdr:row>
      <xdr:rowOff>161925</xdr:rowOff>
    </xdr:from>
    <xdr:ext cx="1428750" cy="581025"/>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t="16338" b="26485"/>
        <a:stretch>
          <a:fillRect/>
        </a:stretch>
      </xdr:blipFill>
      <xdr:spPr bwMode="auto">
        <a:xfrm>
          <a:off x="104775" y="161925"/>
          <a:ext cx="142875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5</xdr:col>
      <xdr:colOff>159385</xdr:colOff>
      <xdr:row>0</xdr:row>
      <xdr:rowOff>1</xdr:rowOff>
    </xdr:from>
    <xdr:to>
      <xdr:col>6</xdr:col>
      <xdr:colOff>87836</xdr:colOff>
      <xdr:row>2</xdr:row>
      <xdr:rowOff>120651</xdr:rowOff>
    </xdr:to>
    <xdr:pic>
      <xdr:nvPicPr>
        <xdr:cNvPr id="4" name="Image 3">
          <a:extLst>
            <a:ext uri="{FF2B5EF4-FFF2-40B4-BE49-F238E27FC236}">
              <a16:creationId xmlns:a16="http://schemas.microsoft.com/office/drawing/2014/main" id="{0AE711FA-F316-433E-8EFF-C5776C8C6991}"/>
            </a:ext>
          </a:extLst>
        </xdr:cNvPr>
        <xdr:cNvPicPr>
          <a:picLocks noChangeAspect="1"/>
        </xdr:cNvPicPr>
      </xdr:nvPicPr>
      <xdr:blipFill>
        <a:blip xmlns:r="http://schemas.openxmlformats.org/officeDocument/2006/relationships" r:embed="rId2"/>
        <a:stretch>
          <a:fillRect/>
        </a:stretch>
      </xdr:blipFill>
      <xdr:spPr>
        <a:xfrm>
          <a:off x="6588760" y="1"/>
          <a:ext cx="728551" cy="758825"/>
        </a:xfrm>
        <a:prstGeom prst="rect">
          <a:avLst/>
        </a:prstGeom>
      </xdr:spPr>
    </xdr:pic>
    <xdr:clientData/>
  </xdr:twoCellAnchor>
  <xdr:twoCellAnchor editAs="oneCell">
    <xdr:from>
      <xdr:col>2</xdr:col>
      <xdr:colOff>3054350</xdr:colOff>
      <xdr:row>0</xdr:row>
      <xdr:rowOff>85725</xdr:rowOff>
    </xdr:from>
    <xdr:to>
      <xdr:col>3</xdr:col>
      <xdr:colOff>563880</xdr:colOff>
      <xdr:row>2</xdr:row>
      <xdr:rowOff>104775</xdr:rowOff>
    </xdr:to>
    <xdr:pic>
      <xdr:nvPicPr>
        <xdr:cNvPr id="5" name="Image 4" descr="Une image contenant texte, Police, Graphique, logo&#10;&#10;Description générée automatiquement">
          <a:extLst>
            <a:ext uri="{FF2B5EF4-FFF2-40B4-BE49-F238E27FC236}">
              <a16:creationId xmlns:a16="http://schemas.microsoft.com/office/drawing/2014/main" id="{CD958446-CE21-8DAB-F317-B06959356B3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721225" y="85725"/>
          <a:ext cx="671830" cy="657225"/>
        </a:xfrm>
        <a:prstGeom prst="rect">
          <a:avLst/>
        </a:prstGeom>
      </xdr:spPr>
    </xdr:pic>
    <xdr:clientData/>
  </xdr:twoCellAnchor>
  <xdr:twoCellAnchor editAs="oneCell">
    <xdr:from>
      <xdr:col>3</xdr:col>
      <xdr:colOff>648336</xdr:colOff>
      <xdr:row>0</xdr:row>
      <xdr:rowOff>76836</xdr:rowOff>
    </xdr:from>
    <xdr:to>
      <xdr:col>5</xdr:col>
      <xdr:colOff>111126</xdr:colOff>
      <xdr:row>2</xdr:row>
      <xdr:rowOff>68722</xdr:rowOff>
    </xdr:to>
    <xdr:pic>
      <xdr:nvPicPr>
        <xdr:cNvPr id="6" name="Image 5" descr="Une image contenant Police, Graphique, logo, graphisme&#10;&#10;Description générée automatiquement">
          <a:extLst>
            <a:ext uri="{FF2B5EF4-FFF2-40B4-BE49-F238E27FC236}">
              <a16:creationId xmlns:a16="http://schemas.microsoft.com/office/drawing/2014/main" id="{1E6639C2-BAD1-9A0E-FDA9-5437AF29192B}"/>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5477511" y="76836"/>
          <a:ext cx="1062990" cy="63006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43803\Downloads\Dossier_demande_aide_20191021%20(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15.sharepoint.com/Users/M43803/Downloads/Dossier_demande_aide_20191021%2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ssier"/>
      <sheetName val="Documents à fournir"/>
      <sheetName val="Présentation du programme"/>
      <sheetName val="Annexe financière"/>
      <sheetName val="Param"/>
      <sheetName val="Données économiques (+ 8 ans)"/>
      <sheetName val="Plan de financement (+ 8 ans)"/>
      <sheetName val=" Plan de trésorerie (- 8 ans)"/>
      <sheetName val="Fiche de demande"/>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ssier"/>
      <sheetName val="Documents à fournir"/>
      <sheetName val="Présentation du programme"/>
      <sheetName val="Annexe financière"/>
      <sheetName val="Param"/>
      <sheetName val="Données économiques (+ 8 ans)"/>
      <sheetName val="Plan de financement (+ 8 ans)"/>
      <sheetName val=" Plan de trésorerie (- 8 ans)"/>
      <sheetName val="Fiche de demande"/>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0BDA1C-9725-405C-AF56-A5EB50D6A727}">
  <sheetPr codeName="Feuil1">
    <tabColor rgb="FFFF0000"/>
    <pageSetUpPr fitToPage="1"/>
  </sheetPr>
  <dimension ref="A1:AG767"/>
  <sheetViews>
    <sheetView topLeftCell="B1" workbookViewId="0">
      <selection activeCell="K16" sqref="K16"/>
    </sheetView>
  </sheetViews>
  <sheetFormatPr baseColWidth="10" defaultColWidth="11.453125" defaultRowHeight="13" x14ac:dyDescent="0.3"/>
  <cols>
    <col min="1" max="1" width="3.54296875" style="1" customWidth="1"/>
    <col min="2" max="2" width="35.26953125" style="3" customWidth="1"/>
    <col min="3" max="3" width="15.26953125" style="3" customWidth="1"/>
    <col min="4" max="6" width="20.7265625" style="3" customWidth="1"/>
    <col min="7" max="7" width="2.453125" style="1" customWidth="1"/>
    <col min="8" max="8" width="2.1796875" style="1" customWidth="1"/>
    <col min="9" max="29" width="11.453125" style="1"/>
    <col min="30" max="16384" width="11.453125" style="3"/>
  </cols>
  <sheetData>
    <row r="1" spans="1:29" x14ac:dyDescent="0.3">
      <c r="B1" s="2"/>
      <c r="C1" s="2"/>
      <c r="D1" s="2"/>
      <c r="E1" s="2"/>
      <c r="F1" s="2"/>
    </row>
    <row r="2" spans="1:29" x14ac:dyDescent="0.3">
      <c r="B2" s="2"/>
      <c r="C2" s="2"/>
      <c r="D2" s="2"/>
      <c r="E2" s="2"/>
      <c r="F2" s="2"/>
    </row>
    <row r="3" spans="1:29" x14ac:dyDescent="0.3">
      <c r="B3" s="2"/>
      <c r="C3" s="2"/>
      <c r="D3" s="2"/>
      <c r="E3" s="2"/>
      <c r="F3" s="2"/>
    </row>
    <row r="4" spans="1:29" ht="26.25" customHeight="1" x14ac:dyDescent="0.3">
      <c r="B4" s="2"/>
      <c r="C4" s="234" t="s">
        <v>0</v>
      </c>
      <c r="D4" s="210"/>
      <c r="E4" s="210"/>
      <c r="F4" s="210"/>
      <c r="G4" s="4"/>
      <c r="H4" s="4"/>
    </row>
    <row r="5" spans="1:29" ht="12.75" customHeight="1" x14ac:dyDescent="0.3">
      <c r="B5" s="2"/>
      <c r="C5" s="2"/>
      <c r="D5" s="235"/>
      <c r="E5" s="235"/>
      <c r="F5" s="235"/>
    </row>
    <row r="6" spans="1:29" s="8" customFormat="1" ht="16.5" customHeight="1" x14ac:dyDescent="0.25">
      <c r="A6" s="5"/>
      <c r="B6" s="6" t="s">
        <v>1</v>
      </c>
      <c r="C6" s="7"/>
      <c r="D6" s="211" t="s">
        <v>2</v>
      </c>
      <c r="E6" s="211"/>
      <c r="F6" s="211"/>
      <c r="G6" s="5"/>
      <c r="H6" s="5"/>
      <c r="I6" s="5"/>
      <c r="J6" s="5"/>
      <c r="K6" s="5"/>
      <c r="L6" s="5"/>
      <c r="M6" s="5"/>
      <c r="N6" s="5"/>
      <c r="O6" s="5"/>
      <c r="P6" s="5"/>
      <c r="Q6" s="5"/>
      <c r="R6" s="5"/>
      <c r="S6" s="5"/>
      <c r="T6" s="5"/>
      <c r="U6" s="5"/>
      <c r="V6" s="5"/>
      <c r="W6" s="5"/>
      <c r="X6" s="5"/>
      <c r="Y6" s="5"/>
      <c r="Z6" s="5"/>
      <c r="AA6" s="5"/>
      <c r="AB6" s="5"/>
      <c r="AC6" s="5"/>
    </row>
    <row r="7" spans="1:29" s="5" customFormat="1" ht="2.25" customHeight="1" thickBot="1" x14ac:dyDescent="0.3">
      <c r="B7" s="9"/>
      <c r="C7" s="7"/>
      <c r="D7" s="10"/>
      <c r="E7" s="10"/>
      <c r="F7" s="10"/>
    </row>
    <row r="8" spans="1:29" s="14" customFormat="1" ht="21" customHeight="1" thickBot="1" x14ac:dyDescent="0.35">
      <c r="A8" s="11"/>
      <c r="B8" s="236"/>
      <c r="C8" s="236"/>
      <c r="D8" s="12" t="s">
        <v>3</v>
      </c>
      <c r="E8" s="12" t="s">
        <v>4</v>
      </c>
      <c r="F8" s="13" t="s">
        <v>4</v>
      </c>
      <c r="G8" s="11"/>
      <c r="H8" s="11"/>
      <c r="I8" s="11"/>
      <c r="J8" s="11"/>
      <c r="K8" s="11"/>
      <c r="L8" s="11"/>
      <c r="M8" s="11"/>
      <c r="N8" s="11"/>
      <c r="O8" s="11"/>
      <c r="P8" s="11"/>
      <c r="Q8" s="11"/>
      <c r="R8" s="11"/>
      <c r="S8" s="11"/>
      <c r="T8" s="11"/>
      <c r="U8" s="11"/>
      <c r="V8" s="11"/>
      <c r="W8" s="11"/>
      <c r="X8" s="11"/>
      <c r="Y8" s="11"/>
      <c r="Z8" s="11"/>
      <c r="AA8" s="11"/>
      <c r="AB8" s="11"/>
      <c r="AC8" s="11"/>
    </row>
    <row r="9" spans="1:29" s="14" customFormat="1" ht="16.5" customHeight="1" x14ac:dyDescent="0.3">
      <c r="A9" s="11"/>
      <c r="B9" s="228" t="s">
        <v>5</v>
      </c>
      <c r="C9" s="229"/>
      <c r="D9" s="15"/>
      <c r="E9" s="15"/>
      <c r="F9" s="16"/>
      <c r="G9" s="11"/>
      <c r="H9" s="11"/>
      <c r="I9" s="11"/>
      <c r="J9" s="11"/>
      <c r="K9" s="11"/>
      <c r="L9" s="11"/>
      <c r="M9" s="11"/>
      <c r="N9" s="11"/>
      <c r="O9" s="11"/>
      <c r="P9" s="11"/>
      <c r="Q9" s="11"/>
      <c r="R9" s="11"/>
      <c r="S9" s="11"/>
      <c r="T9" s="11"/>
      <c r="U9" s="11"/>
      <c r="V9" s="11"/>
      <c r="W9" s="11"/>
      <c r="X9" s="11"/>
      <c r="Y9" s="11"/>
      <c r="Z9" s="11"/>
      <c r="AA9" s="11"/>
      <c r="AB9" s="11"/>
      <c r="AC9" s="11"/>
    </row>
    <row r="10" spans="1:29" s="14" customFormat="1" ht="16.5" customHeight="1" x14ac:dyDescent="0.3">
      <c r="A10" s="11"/>
      <c r="B10" s="186" t="s">
        <v>6</v>
      </c>
      <c r="C10" s="187"/>
      <c r="D10" s="17"/>
      <c r="E10" s="18"/>
      <c r="F10" s="19"/>
      <c r="G10" s="11"/>
      <c r="H10" s="11"/>
      <c r="I10" s="11"/>
      <c r="J10" s="11"/>
      <c r="K10" s="11"/>
      <c r="L10" s="11"/>
      <c r="M10" s="11"/>
      <c r="N10" s="11"/>
      <c r="O10" s="11"/>
      <c r="P10" s="11"/>
      <c r="Q10" s="11"/>
      <c r="R10" s="11"/>
      <c r="S10" s="11"/>
      <c r="T10" s="11"/>
      <c r="U10" s="11"/>
      <c r="V10" s="11"/>
      <c r="W10" s="11"/>
      <c r="X10" s="11"/>
      <c r="Y10" s="11"/>
      <c r="Z10" s="11"/>
      <c r="AA10" s="11"/>
      <c r="AB10" s="11"/>
      <c r="AC10" s="11"/>
    </row>
    <row r="11" spans="1:29" s="14" customFormat="1" ht="16.5" customHeight="1" x14ac:dyDescent="0.3">
      <c r="A11" s="11"/>
      <c r="B11" s="188" t="s">
        <v>7</v>
      </c>
      <c r="C11" s="189"/>
      <c r="D11" s="20"/>
      <c r="E11" s="20"/>
      <c r="F11" s="21"/>
      <c r="G11" s="11"/>
      <c r="H11" s="11"/>
      <c r="I11" s="11"/>
      <c r="J11" s="11"/>
      <c r="K11" s="11"/>
      <c r="L11" s="11"/>
      <c r="M11" s="11"/>
      <c r="N11" s="11"/>
      <c r="O11" s="11"/>
      <c r="P11" s="11"/>
      <c r="Q11" s="11"/>
      <c r="R11" s="11"/>
      <c r="S11" s="11"/>
      <c r="T11" s="11"/>
      <c r="U11" s="11"/>
      <c r="V11" s="11"/>
      <c r="W11" s="11"/>
      <c r="X11" s="11"/>
      <c r="Y11" s="11"/>
      <c r="Z11" s="11"/>
      <c r="AA11" s="11"/>
      <c r="AB11" s="11"/>
      <c r="AC11" s="11"/>
    </row>
    <row r="12" spans="1:29" s="14" customFormat="1" ht="16.5" customHeight="1" x14ac:dyDescent="0.3">
      <c r="A12" s="11"/>
      <c r="B12" s="225" t="s">
        <v>8</v>
      </c>
      <c r="C12" s="226"/>
      <c r="D12" s="22"/>
      <c r="E12" s="22"/>
      <c r="F12" s="23"/>
      <c r="G12" s="11"/>
      <c r="H12" s="11"/>
      <c r="I12" s="11"/>
      <c r="J12" s="11"/>
      <c r="K12" s="11"/>
      <c r="L12" s="11"/>
      <c r="M12" s="11"/>
      <c r="N12" s="11"/>
      <c r="O12" s="11"/>
      <c r="P12" s="11"/>
      <c r="Q12" s="11"/>
      <c r="R12" s="11"/>
      <c r="S12" s="11"/>
      <c r="T12" s="11"/>
      <c r="U12" s="11"/>
      <c r="V12" s="11"/>
      <c r="W12" s="11"/>
      <c r="X12" s="11"/>
      <c r="Y12" s="11"/>
      <c r="Z12" s="11"/>
      <c r="AA12" s="11"/>
      <c r="AB12" s="11"/>
      <c r="AC12" s="11"/>
    </row>
    <row r="13" spans="1:29" s="14" customFormat="1" ht="16.5" customHeight="1" x14ac:dyDescent="0.3">
      <c r="A13" s="11"/>
      <c r="B13" s="227" t="s">
        <v>9</v>
      </c>
      <c r="C13" s="220"/>
      <c r="D13" s="24"/>
      <c r="E13" s="25"/>
      <c r="F13" s="26"/>
      <c r="G13" s="11"/>
      <c r="H13" s="11"/>
      <c r="I13" s="11"/>
      <c r="J13" s="11"/>
      <c r="K13" s="11"/>
      <c r="L13" s="11"/>
      <c r="M13" s="11"/>
      <c r="N13" s="11"/>
      <c r="O13" s="11"/>
      <c r="P13" s="11"/>
      <c r="Q13" s="11"/>
      <c r="R13" s="11"/>
      <c r="S13" s="11"/>
      <c r="T13" s="11"/>
      <c r="U13" s="11"/>
      <c r="V13" s="11"/>
      <c r="W13" s="11"/>
      <c r="X13" s="11"/>
      <c r="Y13" s="11"/>
      <c r="Z13" s="11"/>
      <c r="AA13" s="11"/>
      <c r="AB13" s="11"/>
      <c r="AC13" s="11"/>
    </row>
    <row r="14" spans="1:29" ht="20.25" customHeight="1" thickBot="1" x14ac:dyDescent="0.35">
      <c r="B14" s="216" t="s">
        <v>10</v>
      </c>
      <c r="C14" s="217"/>
      <c r="D14" s="27">
        <f>D9+D12+D13</f>
        <v>0</v>
      </c>
      <c r="E14" s="27">
        <f>E9+E12+E13</f>
        <v>0</v>
      </c>
      <c r="F14" s="28">
        <f>F9+F12+F13</f>
        <v>0</v>
      </c>
    </row>
    <row r="15" spans="1:29" s="14" customFormat="1" ht="15.75" customHeight="1" x14ac:dyDescent="0.3">
      <c r="A15" s="11"/>
      <c r="B15" s="228" t="s">
        <v>11</v>
      </c>
      <c r="C15" s="229"/>
      <c r="D15" s="29"/>
      <c r="E15" s="29"/>
      <c r="F15" s="30"/>
      <c r="G15" s="11"/>
      <c r="H15" s="11"/>
      <c r="I15" s="11"/>
      <c r="J15" s="11"/>
      <c r="K15" s="11"/>
      <c r="L15" s="11"/>
      <c r="M15" s="11"/>
      <c r="N15" s="11"/>
      <c r="O15" s="11"/>
      <c r="P15" s="11"/>
      <c r="Q15" s="11"/>
      <c r="R15" s="11"/>
      <c r="S15" s="11"/>
      <c r="T15" s="11"/>
      <c r="U15" s="11"/>
      <c r="V15" s="11"/>
      <c r="W15" s="11"/>
      <c r="X15" s="11"/>
      <c r="Y15" s="11"/>
      <c r="Z15" s="11"/>
      <c r="AA15" s="11"/>
      <c r="AB15" s="11"/>
      <c r="AC15" s="11"/>
    </row>
    <row r="16" spans="1:29" s="14" customFormat="1" ht="15.75" customHeight="1" x14ac:dyDescent="0.3">
      <c r="A16" s="11"/>
      <c r="B16" s="200" t="s">
        <v>12</v>
      </c>
      <c r="C16" s="201"/>
      <c r="D16" s="31"/>
      <c r="E16" s="31"/>
      <c r="F16" s="32"/>
      <c r="G16" s="11"/>
      <c r="H16" s="11"/>
      <c r="I16" s="11"/>
      <c r="J16" s="11"/>
      <c r="K16" s="11"/>
      <c r="L16" s="11"/>
      <c r="M16" s="11"/>
      <c r="N16" s="11"/>
      <c r="O16" s="11"/>
      <c r="P16" s="11"/>
      <c r="Q16" s="11"/>
      <c r="R16" s="11"/>
      <c r="S16" s="11"/>
      <c r="T16" s="11"/>
      <c r="U16" s="11"/>
      <c r="V16" s="11"/>
      <c r="W16" s="11"/>
      <c r="X16" s="11"/>
      <c r="Y16" s="11"/>
      <c r="Z16" s="11"/>
      <c r="AA16" s="11"/>
      <c r="AB16" s="11"/>
      <c r="AC16" s="11"/>
    </row>
    <row r="17" spans="1:29" s="14" customFormat="1" ht="15.75" customHeight="1" x14ac:dyDescent="0.3">
      <c r="A17" s="11"/>
      <c r="B17" s="230" t="s">
        <v>13</v>
      </c>
      <c r="C17" s="231"/>
      <c r="D17" s="33"/>
      <c r="E17" s="33"/>
      <c r="F17" s="34"/>
      <c r="G17" s="11"/>
      <c r="H17" s="11"/>
      <c r="I17" s="11"/>
      <c r="J17" s="11"/>
      <c r="K17" s="11"/>
      <c r="L17" s="11"/>
      <c r="M17" s="11"/>
      <c r="N17" s="11"/>
      <c r="O17" s="11"/>
      <c r="P17" s="11"/>
      <c r="Q17" s="11"/>
      <c r="R17" s="11"/>
      <c r="S17" s="11"/>
      <c r="T17" s="11"/>
      <c r="U17" s="11"/>
      <c r="V17" s="11"/>
      <c r="W17" s="11"/>
      <c r="X17" s="11"/>
      <c r="Y17" s="11"/>
      <c r="Z17" s="11"/>
      <c r="AA17" s="11"/>
      <c r="AB17" s="11"/>
      <c r="AC17" s="11"/>
    </row>
    <row r="18" spans="1:29" s="14" customFormat="1" ht="15.75" customHeight="1" x14ac:dyDescent="0.3">
      <c r="A18" s="11"/>
      <c r="B18" s="186" t="s">
        <v>14</v>
      </c>
      <c r="C18" s="187"/>
      <c r="D18" s="35"/>
      <c r="E18" s="36"/>
      <c r="F18" s="37"/>
      <c r="G18" s="11"/>
      <c r="H18" s="11"/>
      <c r="I18" s="11"/>
      <c r="J18" s="11"/>
      <c r="K18" s="11"/>
      <c r="L18" s="11"/>
      <c r="M18" s="11"/>
      <c r="N18" s="11"/>
      <c r="O18" s="11"/>
      <c r="P18" s="11"/>
      <c r="Q18" s="11"/>
      <c r="R18" s="11"/>
      <c r="S18" s="11"/>
      <c r="T18" s="11"/>
      <c r="U18" s="11"/>
      <c r="V18" s="11"/>
      <c r="W18" s="11"/>
      <c r="X18" s="11"/>
      <c r="Y18" s="11"/>
      <c r="Z18" s="11"/>
      <c r="AA18" s="11"/>
      <c r="AB18" s="11"/>
      <c r="AC18" s="11"/>
    </row>
    <row r="19" spans="1:29" s="14" customFormat="1" ht="15.75" customHeight="1" x14ac:dyDescent="0.3">
      <c r="A19" s="11"/>
      <c r="B19" s="188" t="s">
        <v>15</v>
      </c>
      <c r="C19" s="189"/>
      <c r="D19" s="38"/>
      <c r="E19" s="38"/>
      <c r="F19" s="39"/>
      <c r="G19" s="11"/>
      <c r="H19" s="11"/>
      <c r="I19" s="11"/>
      <c r="J19" s="11"/>
      <c r="K19" s="11"/>
      <c r="L19" s="11"/>
      <c r="M19" s="11"/>
      <c r="N19" s="11"/>
      <c r="O19" s="11"/>
      <c r="P19" s="11"/>
      <c r="Q19" s="11"/>
      <c r="R19" s="11"/>
      <c r="S19" s="11"/>
      <c r="T19" s="11"/>
      <c r="U19" s="11"/>
      <c r="V19" s="11"/>
      <c r="W19" s="11"/>
      <c r="X19" s="11"/>
      <c r="Y19" s="11"/>
      <c r="Z19" s="11"/>
      <c r="AA19" s="11"/>
      <c r="AB19" s="11"/>
      <c r="AC19" s="11"/>
    </row>
    <row r="20" spans="1:29" ht="20.25" customHeight="1" x14ac:dyDescent="0.3">
      <c r="B20" s="232" t="s">
        <v>16</v>
      </c>
      <c r="C20" s="233"/>
      <c r="D20" s="40">
        <f>D15+D16+D17</f>
        <v>0</v>
      </c>
      <c r="E20" s="40">
        <f>SUM(E15:E17)</f>
        <v>0</v>
      </c>
      <c r="F20" s="41">
        <f>SUM(F15:F17)</f>
        <v>0</v>
      </c>
    </row>
    <row r="21" spans="1:29" ht="20.25" customHeight="1" thickBot="1" x14ac:dyDescent="0.35">
      <c r="B21" s="216" t="s">
        <v>17</v>
      </c>
      <c r="C21" s="217"/>
      <c r="D21" s="42">
        <f>D14-D20</f>
        <v>0</v>
      </c>
      <c r="E21" s="42">
        <f>E14-E20</f>
        <v>0</v>
      </c>
      <c r="F21" s="28">
        <f>F14-F20</f>
        <v>0</v>
      </c>
    </row>
    <row r="22" spans="1:29" s="14" customFormat="1" ht="16.5" customHeight="1" x14ac:dyDescent="0.3">
      <c r="A22" s="11"/>
      <c r="B22" s="218" t="s">
        <v>18</v>
      </c>
      <c r="C22" s="219"/>
      <c r="D22" s="29"/>
      <c r="E22" s="29"/>
      <c r="F22" s="30"/>
      <c r="G22" s="11"/>
      <c r="H22" s="11"/>
      <c r="I22" s="11"/>
      <c r="J22" s="11"/>
      <c r="K22" s="11"/>
      <c r="L22" s="11"/>
      <c r="M22" s="11"/>
      <c r="N22" s="11"/>
      <c r="O22" s="11"/>
      <c r="P22" s="11"/>
      <c r="Q22" s="11"/>
      <c r="R22" s="11"/>
      <c r="S22" s="11"/>
      <c r="T22" s="11"/>
      <c r="U22" s="11"/>
      <c r="V22" s="11"/>
      <c r="W22" s="11"/>
      <c r="X22" s="11"/>
      <c r="Y22" s="11"/>
      <c r="Z22" s="11"/>
      <c r="AA22" s="11"/>
      <c r="AB22" s="11"/>
      <c r="AC22" s="11"/>
    </row>
    <row r="23" spans="1:29" s="14" customFormat="1" ht="16.5" customHeight="1" x14ac:dyDescent="0.3">
      <c r="A23" s="11"/>
      <c r="B23" s="200" t="s">
        <v>19</v>
      </c>
      <c r="C23" s="201"/>
      <c r="D23" s="31"/>
      <c r="E23" s="31"/>
      <c r="F23" s="32"/>
      <c r="G23" s="11"/>
      <c r="H23" s="11"/>
      <c r="I23" s="11"/>
      <c r="J23" s="11"/>
      <c r="K23" s="11"/>
      <c r="L23" s="11"/>
      <c r="M23" s="11"/>
      <c r="N23" s="11"/>
      <c r="O23" s="11"/>
      <c r="P23" s="11"/>
      <c r="Q23" s="11"/>
      <c r="R23" s="11"/>
      <c r="S23" s="11"/>
      <c r="T23" s="11"/>
      <c r="U23" s="11"/>
      <c r="V23" s="11"/>
      <c r="W23" s="11"/>
      <c r="X23" s="11"/>
      <c r="Y23" s="11"/>
      <c r="Z23" s="11"/>
      <c r="AA23" s="11"/>
      <c r="AB23" s="11"/>
      <c r="AC23" s="11"/>
    </row>
    <row r="24" spans="1:29" s="14" customFormat="1" ht="16.5" customHeight="1" x14ac:dyDescent="0.3">
      <c r="A24" s="11"/>
      <c r="B24" s="214" t="s">
        <v>20</v>
      </c>
      <c r="C24" s="215"/>
      <c r="D24" s="43"/>
      <c r="E24" s="43"/>
      <c r="F24" s="44"/>
      <c r="G24" s="11"/>
      <c r="H24" s="11"/>
      <c r="I24" s="11"/>
      <c r="J24" s="11"/>
      <c r="K24" s="11"/>
      <c r="L24" s="11"/>
      <c r="M24" s="11"/>
      <c r="N24" s="11"/>
      <c r="O24" s="11"/>
      <c r="P24" s="11"/>
      <c r="Q24" s="11"/>
      <c r="R24" s="11"/>
      <c r="S24" s="11"/>
      <c r="T24" s="11"/>
      <c r="U24" s="11"/>
      <c r="V24" s="11"/>
      <c r="W24" s="11"/>
      <c r="X24" s="11"/>
      <c r="Y24" s="11"/>
      <c r="Z24" s="11"/>
      <c r="AA24" s="11"/>
      <c r="AB24" s="11"/>
      <c r="AC24" s="11"/>
    </row>
    <row r="25" spans="1:29" ht="20.25" customHeight="1" thickBot="1" x14ac:dyDescent="0.35">
      <c r="B25" s="216" t="s">
        <v>21</v>
      </c>
      <c r="C25" s="217"/>
      <c r="D25" s="42">
        <f>D21+D22-D23-D24</f>
        <v>0</v>
      </c>
      <c r="E25" s="42">
        <f>E21+E22-E23-E24</f>
        <v>0</v>
      </c>
      <c r="F25" s="28">
        <f>F21+F22-F23-F24</f>
        <v>0</v>
      </c>
    </row>
    <row r="26" spans="1:29" s="14" customFormat="1" ht="16.5" customHeight="1" x14ac:dyDescent="0.3">
      <c r="A26" s="11"/>
      <c r="B26" s="218" t="s">
        <v>22</v>
      </c>
      <c r="C26" s="219"/>
      <c r="D26" s="29"/>
      <c r="E26" s="29"/>
      <c r="F26" s="30"/>
      <c r="G26" s="11"/>
      <c r="H26" s="11"/>
      <c r="I26" s="11"/>
      <c r="J26" s="11"/>
      <c r="K26" s="11"/>
      <c r="L26" s="11"/>
      <c r="M26" s="11"/>
      <c r="N26" s="11"/>
      <c r="O26" s="11"/>
      <c r="P26" s="11"/>
      <c r="Q26" s="11"/>
      <c r="R26" s="11"/>
      <c r="S26" s="11"/>
      <c r="T26" s="11"/>
      <c r="U26" s="11"/>
      <c r="V26" s="11"/>
      <c r="W26" s="11"/>
      <c r="X26" s="11"/>
      <c r="Y26" s="11"/>
      <c r="Z26" s="11"/>
      <c r="AA26" s="11"/>
      <c r="AB26" s="11"/>
      <c r="AC26" s="11"/>
    </row>
    <row r="27" spans="1:29" s="14" customFormat="1" ht="16.5" customHeight="1" x14ac:dyDescent="0.3">
      <c r="A27" s="11"/>
      <c r="B27" s="200" t="s">
        <v>23</v>
      </c>
      <c r="C27" s="220"/>
      <c r="D27" s="31"/>
      <c r="E27" s="31"/>
      <c r="F27" s="32"/>
      <c r="G27" s="11"/>
      <c r="H27" s="11"/>
      <c r="I27" s="11"/>
      <c r="J27" s="11"/>
      <c r="K27" s="11"/>
      <c r="L27" s="11"/>
      <c r="M27" s="11"/>
      <c r="N27" s="11"/>
      <c r="O27" s="11"/>
      <c r="P27" s="11"/>
      <c r="Q27" s="11"/>
      <c r="R27" s="11"/>
      <c r="S27" s="11"/>
      <c r="T27" s="11"/>
      <c r="U27" s="11"/>
      <c r="V27" s="11"/>
      <c r="W27" s="11"/>
      <c r="X27" s="11"/>
      <c r="Y27" s="11"/>
      <c r="Z27" s="11"/>
      <c r="AA27" s="11"/>
      <c r="AB27" s="11"/>
      <c r="AC27" s="11"/>
    </row>
    <row r="28" spans="1:29" s="14" customFormat="1" ht="16.5" customHeight="1" x14ac:dyDescent="0.3">
      <c r="A28" s="11"/>
      <c r="B28" s="214" t="s">
        <v>24</v>
      </c>
      <c r="C28" s="215"/>
      <c r="D28" s="43"/>
      <c r="E28" s="43"/>
      <c r="F28" s="44"/>
      <c r="G28" s="11"/>
      <c r="H28" s="11"/>
      <c r="I28" s="11"/>
      <c r="J28" s="11"/>
      <c r="K28" s="11"/>
      <c r="L28" s="11"/>
      <c r="M28" s="11"/>
      <c r="N28" s="11"/>
      <c r="O28" s="11"/>
      <c r="P28" s="11"/>
      <c r="Q28" s="11"/>
      <c r="R28" s="11"/>
      <c r="S28" s="11"/>
      <c r="T28" s="11"/>
      <c r="U28" s="11"/>
      <c r="V28" s="11"/>
      <c r="W28" s="11"/>
      <c r="X28" s="11"/>
      <c r="Y28" s="11"/>
      <c r="Z28" s="11"/>
      <c r="AA28" s="11"/>
      <c r="AB28" s="11"/>
      <c r="AC28" s="11"/>
    </row>
    <row r="29" spans="1:29" ht="20.25" customHeight="1" thickBot="1" x14ac:dyDescent="0.35">
      <c r="B29" s="216" t="s">
        <v>25</v>
      </c>
      <c r="C29" s="217"/>
      <c r="D29" s="42">
        <f>D25-D26-D27+D28</f>
        <v>0</v>
      </c>
      <c r="E29" s="42">
        <f>E25-E26-E27+E28</f>
        <v>0</v>
      </c>
      <c r="F29" s="28">
        <f>F25-F26-F27+F28</f>
        <v>0</v>
      </c>
    </row>
    <row r="30" spans="1:29" s="14" customFormat="1" ht="15" customHeight="1" x14ac:dyDescent="0.3">
      <c r="A30" s="11"/>
      <c r="B30" s="221" t="s">
        <v>26</v>
      </c>
      <c r="C30" s="222"/>
      <c r="D30" s="29"/>
      <c r="E30" s="29"/>
      <c r="F30" s="30"/>
      <c r="G30" s="11"/>
      <c r="H30" s="11"/>
      <c r="I30" s="11"/>
      <c r="J30" s="11"/>
      <c r="K30" s="11"/>
      <c r="L30" s="11"/>
      <c r="M30" s="11"/>
      <c r="N30" s="11"/>
      <c r="O30" s="11"/>
      <c r="P30" s="11"/>
      <c r="Q30" s="11"/>
      <c r="R30" s="11"/>
      <c r="S30" s="11"/>
      <c r="T30" s="11"/>
      <c r="U30" s="11"/>
      <c r="V30" s="11"/>
      <c r="W30" s="11"/>
      <c r="X30" s="11"/>
      <c r="Y30" s="11"/>
      <c r="Z30" s="11"/>
      <c r="AA30" s="11"/>
      <c r="AB30" s="11"/>
      <c r="AC30" s="11"/>
    </row>
    <row r="31" spans="1:29" s="14" customFormat="1" ht="15" customHeight="1" x14ac:dyDescent="0.3">
      <c r="A31" s="11"/>
      <c r="B31" s="223" t="s">
        <v>27</v>
      </c>
      <c r="C31" s="224"/>
      <c r="D31" s="31"/>
      <c r="E31" s="31"/>
      <c r="F31" s="32"/>
      <c r="G31" s="11"/>
      <c r="H31" s="11"/>
      <c r="I31" s="11"/>
      <c r="J31" s="11"/>
      <c r="K31" s="11"/>
      <c r="L31" s="11"/>
      <c r="M31" s="11"/>
      <c r="N31" s="11"/>
      <c r="O31" s="11"/>
      <c r="P31" s="11"/>
      <c r="Q31" s="11"/>
      <c r="R31" s="11"/>
      <c r="S31" s="11"/>
      <c r="T31" s="11"/>
      <c r="U31" s="11"/>
      <c r="V31" s="11"/>
      <c r="W31" s="11"/>
      <c r="X31" s="11"/>
      <c r="Y31" s="11"/>
      <c r="Z31" s="11"/>
      <c r="AA31" s="11"/>
      <c r="AB31" s="11"/>
      <c r="AC31" s="11"/>
    </row>
    <row r="32" spans="1:29" ht="20.25" customHeight="1" thickBot="1" x14ac:dyDescent="0.35">
      <c r="B32" s="216" t="s">
        <v>28</v>
      </c>
      <c r="C32" s="217"/>
      <c r="D32" s="42">
        <f>D29+D30-D31</f>
        <v>0</v>
      </c>
      <c r="E32" s="42">
        <f>E29+E30-E31</f>
        <v>0</v>
      </c>
      <c r="F32" s="28">
        <f>F29+F30-F31</f>
        <v>0</v>
      </c>
    </row>
    <row r="33" spans="1:29" s="14" customFormat="1" ht="17.25" customHeight="1" x14ac:dyDescent="0.3">
      <c r="A33" s="11"/>
      <c r="B33" s="221" t="s">
        <v>29</v>
      </c>
      <c r="C33" s="222"/>
      <c r="D33" s="29"/>
      <c r="E33" s="29"/>
      <c r="F33" s="30"/>
      <c r="G33" s="11"/>
      <c r="H33" s="11"/>
      <c r="I33" s="11"/>
      <c r="J33" s="11"/>
      <c r="K33" s="11"/>
      <c r="L33" s="11"/>
      <c r="M33" s="11"/>
      <c r="N33" s="11"/>
      <c r="O33" s="11"/>
      <c r="P33" s="11"/>
      <c r="Q33" s="11"/>
      <c r="R33" s="11"/>
      <c r="S33" s="11"/>
      <c r="T33" s="11"/>
      <c r="U33" s="11"/>
      <c r="V33" s="11"/>
      <c r="W33" s="11"/>
      <c r="X33" s="11"/>
      <c r="Y33" s="11"/>
      <c r="Z33" s="11"/>
      <c r="AA33" s="11"/>
      <c r="AB33" s="11"/>
      <c r="AC33" s="11"/>
    </row>
    <row r="34" spans="1:29" s="14" customFormat="1" ht="17.25" customHeight="1" x14ac:dyDescent="0.3">
      <c r="A34" s="11"/>
      <c r="B34" s="200" t="s">
        <v>30</v>
      </c>
      <c r="C34" s="201"/>
      <c r="D34" s="31"/>
      <c r="E34" s="31"/>
      <c r="F34" s="32"/>
      <c r="G34" s="11"/>
      <c r="H34" s="11"/>
      <c r="I34" s="11"/>
      <c r="J34" s="11"/>
      <c r="K34" s="11"/>
      <c r="L34" s="11"/>
      <c r="M34" s="11"/>
      <c r="N34" s="11"/>
      <c r="O34" s="11"/>
      <c r="P34" s="11"/>
      <c r="Q34" s="11"/>
      <c r="R34" s="11"/>
      <c r="S34" s="11"/>
      <c r="T34" s="11"/>
      <c r="U34" s="11"/>
      <c r="V34" s="11"/>
      <c r="W34" s="11"/>
      <c r="X34" s="11"/>
      <c r="Y34" s="11"/>
      <c r="Z34" s="11"/>
      <c r="AA34" s="11"/>
      <c r="AB34" s="11"/>
      <c r="AC34" s="11"/>
    </row>
    <row r="35" spans="1:29" s="14" customFormat="1" ht="17.25" customHeight="1" x14ac:dyDescent="0.3">
      <c r="A35" s="11"/>
      <c r="B35" s="200" t="s">
        <v>31</v>
      </c>
      <c r="C35" s="201"/>
      <c r="D35" s="45"/>
      <c r="E35" s="45"/>
      <c r="F35" s="46"/>
      <c r="G35" s="11"/>
      <c r="H35" s="11"/>
      <c r="I35" s="11"/>
      <c r="J35" s="11"/>
      <c r="K35" s="11"/>
      <c r="L35" s="11"/>
      <c r="M35" s="11"/>
      <c r="N35" s="11"/>
      <c r="O35" s="11"/>
      <c r="P35" s="11"/>
      <c r="Q35" s="11"/>
      <c r="R35" s="11"/>
      <c r="S35" s="11"/>
      <c r="T35" s="11"/>
      <c r="U35" s="11"/>
      <c r="V35" s="11"/>
      <c r="W35" s="11"/>
      <c r="X35" s="11"/>
      <c r="Y35" s="11"/>
      <c r="Z35" s="11"/>
      <c r="AA35" s="11"/>
      <c r="AB35" s="11"/>
      <c r="AC35" s="11"/>
    </row>
    <row r="36" spans="1:29" s="14" customFormat="1" ht="17.25" customHeight="1" thickBot="1" x14ac:dyDescent="0.35">
      <c r="A36" s="11"/>
      <c r="B36" s="202" t="s">
        <v>32</v>
      </c>
      <c r="C36" s="203"/>
      <c r="D36" s="47"/>
      <c r="E36" s="47"/>
      <c r="F36" s="48"/>
      <c r="G36" s="11"/>
      <c r="H36" s="11"/>
      <c r="I36" s="11"/>
      <c r="J36" s="11"/>
      <c r="K36" s="11"/>
      <c r="L36" s="11"/>
      <c r="M36" s="11"/>
      <c r="N36" s="11"/>
      <c r="O36" s="11"/>
      <c r="P36" s="11"/>
      <c r="Q36" s="11"/>
      <c r="R36" s="11"/>
      <c r="S36" s="11"/>
      <c r="T36" s="11"/>
      <c r="U36" s="11"/>
      <c r="V36" s="11"/>
      <c r="W36" s="11"/>
      <c r="X36" s="11"/>
      <c r="Y36" s="11"/>
      <c r="Z36" s="11"/>
      <c r="AA36" s="11"/>
      <c r="AB36" s="11"/>
      <c r="AC36" s="11"/>
    </row>
    <row r="37" spans="1:29" ht="20.25" customHeight="1" thickBot="1" x14ac:dyDescent="0.35">
      <c r="B37" s="192" t="s">
        <v>33</v>
      </c>
      <c r="C37" s="193"/>
      <c r="D37" s="49">
        <f>D32+D33-D34-D35-D36</f>
        <v>0</v>
      </c>
      <c r="E37" s="49">
        <f>E32+E33-E34-E35-E36</f>
        <v>0</v>
      </c>
      <c r="F37" s="50">
        <f>F32+F33-F34-F35-F36</f>
        <v>0</v>
      </c>
    </row>
    <row r="38" spans="1:29" ht="8.25" customHeight="1" thickBot="1" x14ac:dyDescent="0.35">
      <c r="B38" s="51"/>
      <c r="C38" s="52"/>
      <c r="D38" s="53"/>
      <c r="E38" s="53"/>
      <c r="F38" s="53"/>
    </row>
    <row r="39" spans="1:29" s="14" customFormat="1" ht="15.75" customHeight="1" x14ac:dyDescent="0.3">
      <c r="A39" s="11"/>
      <c r="B39" s="194" t="s">
        <v>34</v>
      </c>
      <c r="C39" s="204"/>
      <c r="D39" s="54"/>
      <c r="E39" s="54"/>
      <c r="F39" s="55"/>
      <c r="G39" s="11"/>
      <c r="H39" s="11"/>
      <c r="I39" s="11"/>
      <c r="J39" s="11"/>
      <c r="K39" s="11"/>
      <c r="L39" s="11"/>
      <c r="M39" s="11"/>
      <c r="N39" s="11"/>
      <c r="O39" s="11"/>
      <c r="P39" s="11"/>
      <c r="Q39" s="11"/>
      <c r="R39" s="11"/>
      <c r="S39" s="11"/>
      <c r="T39" s="11"/>
      <c r="U39" s="11"/>
      <c r="V39" s="11"/>
      <c r="W39" s="11"/>
      <c r="X39" s="11"/>
      <c r="Y39" s="11"/>
      <c r="Z39" s="11"/>
      <c r="AA39" s="11"/>
      <c r="AB39" s="11"/>
      <c r="AC39" s="11"/>
    </row>
    <row r="40" spans="1:29" ht="29.25" customHeight="1" x14ac:dyDescent="0.3">
      <c r="B40" s="205" t="s">
        <v>35</v>
      </c>
      <c r="C40" s="206"/>
      <c r="D40" s="56">
        <f>D37+D26+D34-D33</f>
        <v>0</v>
      </c>
      <c r="E40" s="57">
        <f>E37+E26+E34-E33</f>
        <v>0</v>
      </c>
      <c r="F40" s="58">
        <f>F37+F26+F34-F33</f>
        <v>0</v>
      </c>
    </row>
    <row r="41" spans="1:29" ht="27" customHeight="1" thickBot="1" x14ac:dyDescent="0.35">
      <c r="B41" s="196" t="s">
        <v>36</v>
      </c>
      <c r="C41" s="207"/>
      <c r="D41" s="59"/>
      <c r="E41" s="59"/>
      <c r="F41" s="60"/>
    </row>
    <row r="42" spans="1:29" ht="6.75" customHeight="1" x14ac:dyDescent="0.3">
      <c r="B42" s="61"/>
      <c r="C42" s="62"/>
      <c r="D42" s="63"/>
      <c r="E42" s="63"/>
      <c r="F42" s="63"/>
    </row>
    <row r="43" spans="1:29" ht="12.75" customHeight="1" x14ac:dyDescent="0.3">
      <c r="B43" s="208" t="s">
        <v>37</v>
      </c>
      <c r="C43" s="208"/>
      <c r="D43" s="63"/>
      <c r="E43" s="63"/>
      <c r="F43" s="63"/>
    </row>
    <row r="44" spans="1:29" ht="12.75" customHeight="1" x14ac:dyDescent="0.3">
      <c r="B44" s="64"/>
      <c r="C44" s="65"/>
      <c r="D44" s="63"/>
      <c r="E44" s="63"/>
      <c r="F44" s="63"/>
    </row>
    <row r="45" spans="1:29" ht="12" customHeight="1" x14ac:dyDescent="0.3">
      <c r="B45" s="66"/>
      <c r="C45" s="67"/>
      <c r="D45" s="63"/>
      <c r="E45" s="63"/>
      <c r="F45" s="63"/>
    </row>
    <row r="46" spans="1:29" ht="2.25" customHeight="1" x14ac:dyDescent="0.3">
      <c r="B46" s="66"/>
      <c r="C46" s="67"/>
      <c r="D46" s="63"/>
      <c r="E46" s="63"/>
      <c r="F46" s="63"/>
    </row>
    <row r="47" spans="1:29" ht="48.75" customHeight="1" x14ac:dyDescent="0.3">
      <c r="B47" s="2"/>
      <c r="C47" s="209" t="s">
        <v>38</v>
      </c>
      <c r="D47" s="210"/>
      <c r="E47" s="210"/>
      <c r="F47" s="210"/>
      <c r="G47" s="210"/>
      <c r="H47" s="210"/>
    </row>
    <row r="48" spans="1:29" ht="10.5" customHeight="1" x14ac:dyDescent="0.3">
      <c r="B48" s="2"/>
      <c r="C48" s="68" t="s">
        <v>39</v>
      </c>
      <c r="D48" s="68"/>
      <c r="E48" s="68"/>
      <c r="F48" s="68"/>
      <c r="G48" s="4"/>
      <c r="H48" s="4"/>
    </row>
    <row r="49" spans="1:29" ht="16.5" customHeight="1" x14ac:dyDescent="0.3">
      <c r="B49" s="63"/>
      <c r="C49" s="63"/>
      <c r="D49" s="211" t="s">
        <v>2</v>
      </c>
      <c r="E49" s="211"/>
      <c r="F49" s="211"/>
    </row>
    <row r="50" spans="1:29" s="1" customFormat="1" ht="3" customHeight="1" thickBot="1" x14ac:dyDescent="0.35">
      <c r="B50" s="63"/>
      <c r="C50" s="63"/>
      <c r="D50" s="10"/>
      <c r="E50" s="10"/>
      <c r="F50" s="10"/>
    </row>
    <row r="51" spans="1:29" ht="18" customHeight="1" thickBot="1" x14ac:dyDescent="0.35">
      <c r="B51" s="212"/>
      <c r="C51" s="213"/>
      <c r="D51" s="12" t="s">
        <v>40</v>
      </c>
      <c r="E51" s="12" t="s">
        <v>41</v>
      </c>
      <c r="F51" s="69" t="s">
        <v>42</v>
      </c>
      <c r="G51" s="70"/>
      <c r="H51" s="70"/>
      <c r="I51" s="70"/>
    </row>
    <row r="52" spans="1:29" s="8" customFormat="1" ht="16.5" customHeight="1" x14ac:dyDescent="0.25">
      <c r="A52" s="5"/>
      <c r="B52" s="194" t="s">
        <v>43</v>
      </c>
      <c r="C52" s="204"/>
      <c r="D52" s="71"/>
      <c r="E52" s="71"/>
      <c r="F52" s="72"/>
      <c r="G52" s="5"/>
      <c r="H52" s="5"/>
      <c r="I52" s="5"/>
      <c r="J52" s="5"/>
      <c r="K52" s="5"/>
      <c r="L52" s="5"/>
      <c r="M52" s="5"/>
      <c r="N52" s="5"/>
      <c r="O52" s="5"/>
      <c r="P52" s="5"/>
      <c r="Q52" s="5"/>
      <c r="R52" s="5"/>
      <c r="S52" s="5"/>
      <c r="T52" s="5"/>
      <c r="U52" s="5"/>
      <c r="V52" s="5"/>
      <c r="W52" s="5"/>
      <c r="X52" s="5"/>
      <c r="Y52" s="5"/>
      <c r="Z52" s="5"/>
      <c r="AA52" s="5"/>
      <c r="AB52" s="5"/>
      <c r="AC52" s="5"/>
    </row>
    <row r="53" spans="1:29" s="8" customFormat="1" ht="21" customHeight="1" x14ac:dyDescent="0.25">
      <c r="A53" s="5"/>
      <c r="B53" s="198" t="s">
        <v>44</v>
      </c>
      <c r="C53" s="199"/>
      <c r="D53" s="73"/>
      <c r="E53" s="73"/>
      <c r="F53" s="74"/>
      <c r="G53" s="5"/>
      <c r="H53" s="5"/>
      <c r="I53" s="5"/>
      <c r="J53" s="5"/>
      <c r="K53" s="5"/>
      <c r="L53" s="5"/>
      <c r="M53" s="5"/>
      <c r="N53" s="5"/>
      <c r="O53" s="5"/>
      <c r="P53" s="5"/>
      <c r="Q53" s="5"/>
      <c r="R53" s="5"/>
      <c r="S53" s="5"/>
      <c r="T53" s="5"/>
      <c r="U53" s="5"/>
      <c r="V53" s="5"/>
      <c r="W53" s="5"/>
      <c r="X53" s="5"/>
      <c r="Y53" s="5"/>
      <c r="Z53" s="5"/>
      <c r="AA53" s="5"/>
      <c r="AB53" s="5"/>
      <c r="AC53" s="5"/>
    </row>
    <row r="54" spans="1:29" s="8" customFormat="1" ht="13.5" customHeight="1" x14ac:dyDescent="0.25">
      <c r="A54" s="5"/>
      <c r="B54" s="186" t="s">
        <v>45</v>
      </c>
      <c r="C54" s="187"/>
      <c r="D54" s="75"/>
      <c r="E54" s="76"/>
      <c r="F54" s="77"/>
      <c r="G54" s="5"/>
      <c r="H54" s="5"/>
      <c r="I54" s="5"/>
      <c r="J54" s="5"/>
      <c r="K54" s="5"/>
      <c r="L54" s="5"/>
      <c r="M54" s="5"/>
      <c r="N54" s="5"/>
      <c r="O54" s="5"/>
      <c r="P54" s="5"/>
      <c r="Q54" s="5"/>
      <c r="R54" s="5"/>
      <c r="S54" s="5"/>
      <c r="T54" s="5"/>
      <c r="U54" s="5"/>
      <c r="V54" s="5"/>
      <c r="W54" s="5"/>
      <c r="X54" s="5"/>
      <c r="Y54" s="5"/>
      <c r="Z54" s="5"/>
      <c r="AA54" s="5"/>
      <c r="AB54" s="5"/>
      <c r="AC54" s="5"/>
    </row>
    <row r="55" spans="1:29" s="80" customFormat="1" x14ac:dyDescent="0.25">
      <c r="A55" s="78"/>
      <c r="B55" s="188" t="s">
        <v>46</v>
      </c>
      <c r="C55" s="189"/>
      <c r="D55" s="38"/>
      <c r="E55" s="38"/>
      <c r="F55" s="79"/>
      <c r="G55" s="78"/>
      <c r="H55" s="78"/>
      <c r="I55" s="78"/>
      <c r="J55" s="78"/>
      <c r="K55" s="78"/>
      <c r="L55" s="78"/>
      <c r="M55" s="78"/>
      <c r="N55" s="78"/>
      <c r="O55" s="78"/>
      <c r="P55" s="78"/>
      <c r="Q55" s="78"/>
      <c r="R55" s="78"/>
      <c r="S55" s="78"/>
      <c r="T55" s="78"/>
      <c r="U55" s="78"/>
      <c r="V55" s="78"/>
      <c r="W55" s="78"/>
      <c r="X55" s="78"/>
      <c r="Y55" s="78"/>
      <c r="Z55" s="78"/>
      <c r="AA55" s="78"/>
      <c r="AB55" s="78"/>
      <c r="AC55" s="78"/>
    </row>
    <row r="56" spans="1:29" s="80" customFormat="1" x14ac:dyDescent="0.25">
      <c r="A56" s="78"/>
      <c r="B56" s="81" t="s">
        <v>47</v>
      </c>
      <c r="C56" s="82"/>
      <c r="D56" s="83"/>
      <c r="E56" s="84"/>
      <c r="F56" s="85"/>
      <c r="G56" s="78"/>
      <c r="H56" s="78"/>
      <c r="I56" s="78"/>
      <c r="J56" s="78"/>
      <c r="K56" s="78"/>
      <c r="L56" s="78"/>
      <c r="M56" s="78"/>
      <c r="N56" s="78"/>
      <c r="O56" s="78"/>
      <c r="P56" s="78"/>
      <c r="Q56" s="78"/>
      <c r="R56" s="78"/>
      <c r="S56" s="78"/>
      <c r="T56" s="78"/>
      <c r="U56" s="78"/>
      <c r="V56" s="78"/>
      <c r="W56" s="78"/>
      <c r="X56" s="78"/>
      <c r="Y56" s="78"/>
      <c r="Z56" s="78"/>
      <c r="AA56" s="78"/>
      <c r="AB56" s="78"/>
      <c r="AC56" s="78"/>
    </row>
    <row r="57" spans="1:29" s="8" customFormat="1" ht="21" customHeight="1" thickBot="1" x14ac:dyDescent="0.3">
      <c r="A57" s="5"/>
      <c r="B57" s="190" t="s">
        <v>48</v>
      </c>
      <c r="C57" s="191"/>
      <c r="D57" s="86">
        <f>D53-D56</f>
        <v>0</v>
      </c>
      <c r="E57" s="86">
        <f>E53-E56</f>
        <v>0</v>
      </c>
      <c r="F57" s="87">
        <f>F53-F56</f>
        <v>0</v>
      </c>
      <c r="G57" s="5"/>
      <c r="H57" s="5"/>
      <c r="I57" s="5"/>
      <c r="J57" s="5"/>
      <c r="K57" s="5"/>
      <c r="L57" s="5"/>
      <c r="M57" s="5"/>
      <c r="N57" s="5"/>
      <c r="O57" s="5"/>
      <c r="P57" s="5"/>
      <c r="Q57" s="5"/>
      <c r="R57" s="5"/>
      <c r="S57" s="5"/>
      <c r="T57" s="5"/>
      <c r="U57" s="5"/>
      <c r="V57" s="5"/>
      <c r="W57" s="5"/>
      <c r="X57" s="5"/>
      <c r="Y57" s="5"/>
      <c r="Z57" s="5"/>
      <c r="AA57" s="5"/>
      <c r="AB57" s="5"/>
      <c r="AC57" s="5"/>
    </row>
    <row r="58" spans="1:29" s="8" customFormat="1" ht="20.25" customHeight="1" thickBot="1" x14ac:dyDescent="0.3">
      <c r="A58" s="5"/>
      <c r="B58" s="192" t="s">
        <v>49</v>
      </c>
      <c r="C58" s="193"/>
      <c r="D58" s="88"/>
      <c r="E58" s="88"/>
      <c r="F58" s="89"/>
      <c r="G58" s="5"/>
      <c r="H58" s="5"/>
      <c r="I58" s="5"/>
      <c r="J58" s="5"/>
      <c r="K58" s="5"/>
      <c r="L58" s="5"/>
      <c r="M58" s="5"/>
      <c r="N58" s="5"/>
      <c r="O58" s="5"/>
      <c r="P58" s="5"/>
      <c r="Q58" s="5"/>
      <c r="R58" s="5"/>
      <c r="S58" s="5"/>
      <c r="T58" s="5"/>
      <c r="U58" s="5"/>
      <c r="V58" s="5"/>
      <c r="W58" s="5"/>
      <c r="X58" s="5"/>
      <c r="Y58" s="5"/>
      <c r="Z58" s="5"/>
      <c r="AA58" s="5"/>
      <c r="AB58" s="5"/>
      <c r="AC58" s="5"/>
    </row>
    <row r="59" spans="1:29" s="8" customFormat="1" ht="8.25" customHeight="1" thickBot="1" x14ac:dyDescent="0.3">
      <c r="A59" s="5"/>
      <c r="B59" s="90"/>
      <c r="C59" s="90"/>
      <c r="D59" s="91"/>
      <c r="E59" s="91"/>
      <c r="F59" s="91"/>
      <c r="G59" s="5"/>
      <c r="H59" s="5"/>
      <c r="I59" s="5"/>
      <c r="J59" s="5"/>
      <c r="K59" s="5"/>
      <c r="L59" s="5"/>
      <c r="M59" s="5"/>
      <c r="N59" s="5"/>
      <c r="O59" s="5"/>
      <c r="P59" s="5"/>
      <c r="Q59" s="5"/>
      <c r="R59" s="5"/>
      <c r="S59" s="5"/>
      <c r="T59" s="5"/>
      <c r="U59" s="5"/>
      <c r="V59" s="5"/>
      <c r="W59" s="5"/>
      <c r="X59" s="5"/>
      <c r="Y59" s="5"/>
      <c r="Z59" s="5"/>
      <c r="AA59" s="5"/>
      <c r="AB59" s="5"/>
      <c r="AC59" s="5"/>
    </row>
    <row r="60" spans="1:29" s="80" customFormat="1" ht="15.75" customHeight="1" x14ac:dyDescent="0.25">
      <c r="A60" s="78"/>
      <c r="B60" s="194" t="s">
        <v>50</v>
      </c>
      <c r="C60" s="195"/>
      <c r="D60" s="54"/>
      <c r="E60" s="54"/>
      <c r="F60" s="55"/>
      <c r="G60" s="78"/>
      <c r="H60" s="78"/>
      <c r="I60" s="78"/>
      <c r="J60" s="78"/>
      <c r="K60" s="78"/>
      <c r="L60" s="78"/>
      <c r="M60" s="78"/>
      <c r="N60" s="78"/>
      <c r="O60" s="78"/>
      <c r="P60" s="78"/>
      <c r="Q60" s="78"/>
      <c r="R60" s="78"/>
      <c r="S60" s="78"/>
      <c r="T60" s="78"/>
      <c r="U60" s="78"/>
      <c r="V60" s="78"/>
      <c r="W60" s="78"/>
      <c r="X60" s="78"/>
      <c r="Y60" s="78"/>
      <c r="Z60" s="78"/>
      <c r="AA60" s="78"/>
      <c r="AB60" s="78"/>
      <c r="AC60" s="78"/>
    </row>
    <row r="61" spans="1:29" s="80" customFormat="1" ht="15.75" customHeight="1" thickBot="1" x14ac:dyDescent="0.3">
      <c r="A61" s="78"/>
      <c r="B61" s="196" t="s">
        <v>51</v>
      </c>
      <c r="C61" s="197"/>
      <c r="D61" s="92"/>
      <c r="E61" s="92"/>
      <c r="F61" s="93"/>
      <c r="G61" s="78"/>
      <c r="H61" s="78"/>
      <c r="I61" s="78"/>
      <c r="J61" s="78"/>
      <c r="K61" s="78"/>
      <c r="L61" s="78"/>
      <c r="M61" s="78"/>
      <c r="N61" s="78"/>
      <c r="O61" s="78"/>
      <c r="P61" s="78"/>
      <c r="Q61" s="78"/>
      <c r="R61" s="78"/>
      <c r="S61" s="78"/>
      <c r="T61" s="78"/>
      <c r="U61" s="78"/>
      <c r="V61" s="78"/>
      <c r="W61" s="78"/>
      <c r="X61" s="78"/>
      <c r="Y61" s="78"/>
      <c r="Z61" s="78"/>
      <c r="AA61" s="78"/>
      <c r="AB61" s="78"/>
      <c r="AC61" s="78"/>
    </row>
    <row r="62" spans="1:29" ht="6.75" customHeight="1" x14ac:dyDescent="0.3">
      <c r="C62" s="94"/>
      <c r="D62" s="63"/>
      <c r="E62" s="63"/>
      <c r="F62" s="63"/>
    </row>
    <row r="63" spans="1:29" s="98" customFormat="1" ht="12.75" customHeight="1" x14ac:dyDescent="0.25">
      <c r="A63" s="95"/>
      <c r="B63" s="96" t="s">
        <v>52</v>
      </c>
      <c r="C63" s="97"/>
      <c r="D63" s="63"/>
      <c r="E63" s="63"/>
      <c r="F63" s="63"/>
      <c r="G63" s="95"/>
      <c r="H63" s="95"/>
      <c r="I63" s="95"/>
      <c r="J63" s="95"/>
      <c r="K63" s="95"/>
      <c r="L63" s="95"/>
      <c r="M63" s="95"/>
      <c r="N63" s="95"/>
      <c r="O63" s="95"/>
      <c r="P63" s="95"/>
      <c r="Q63" s="95"/>
      <c r="R63" s="95"/>
      <c r="S63" s="95"/>
      <c r="T63" s="95"/>
      <c r="U63" s="95"/>
      <c r="V63" s="95"/>
      <c r="W63" s="95"/>
      <c r="X63" s="95"/>
      <c r="Y63" s="95"/>
      <c r="Z63" s="95"/>
      <c r="AA63" s="95"/>
      <c r="AB63" s="95"/>
      <c r="AC63" s="95"/>
    </row>
    <row r="64" spans="1:29" s="98" customFormat="1" ht="4.5" customHeight="1" x14ac:dyDescent="0.25">
      <c r="A64" s="95"/>
      <c r="B64" s="95"/>
      <c r="C64" s="95"/>
      <c r="D64" s="95"/>
      <c r="E64" s="95"/>
      <c r="F64" s="95"/>
      <c r="G64" s="95"/>
      <c r="H64" s="95"/>
      <c r="I64" s="95"/>
      <c r="J64" s="95"/>
      <c r="K64" s="95"/>
      <c r="L64" s="95"/>
      <c r="M64" s="95"/>
      <c r="N64" s="95"/>
      <c r="O64" s="95"/>
      <c r="P64" s="95"/>
      <c r="Q64" s="95"/>
      <c r="R64" s="95"/>
      <c r="S64" s="95"/>
      <c r="T64" s="95"/>
      <c r="U64" s="95"/>
      <c r="V64" s="95"/>
      <c r="W64" s="95"/>
      <c r="X64" s="95"/>
      <c r="Y64" s="95"/>
      <c r="Z64" s="95"/>
      <c r="AA64" s="95"/>
      <c r="AB64" s="95"/>
      <c r="AC64" s="95"/>
    </row>
    <row r="65" spans="1:33" s="98" customFormat="1" ht="10.5" customHeight="1" x14ac:dyDescent="0.25">
      <c r="A65" s="95"/>
      <c r="B65" s="185"/>
      <c r="C65" s="185"/>
      <c r="D65" s="185"/>
      <c r="E65" s="185"/>
      <c r="F65" s="185"/>
      <c r="G65" s="185"/>
      <c r="H65" s="185"/>
      <c r="I65" s="185"/>
      <c r="J65" s="185"/>
      <c r="K65" s="185"/>
      <c r="L65" s="185"/>
      <c r="M65" s="185"/>
      <c r="N65" s="185"/>
      <c r="O65" s="185"/>
      <c r="P65" s="185"/>
      <c r="Q65" s="185"/>
      <c r="R65" s="185"/>
      <c r="S65" s="185"/>
      <c r="T65" s="185"/>
      <c r="U65" s="185"/>
      <c r="V65" s="185"/>
      <c r="W65" s="185"/>
      <c r="X65" s="185"/>
      <c r="Y65" s="185"/>
      <c r="Z65" s="185"/>
      <c r="AA65" s="185"/>
      <c r="AB65" s="185"/>
      <c r="AC65" s="185"/>
      <c r="AD65" s="185"/>
      <c r="AE65" s="185"/>
      <c r="AF65" s="185"/>
      <c r="AG65" s="185"/>
    </row>
    <row r="66" spans="1:33" ht="22.5" customHeight="1" x14ac:dyDescent="0.3">
      <c r="B66" s="1"/>
      <c r="C66" s="1"/>
      <c r="D66" s="1"/>
      <c r="E66" s="1"/>
      <c r="F66" s="1"/>
    </row>
    <row r="67" spans="1:33" x14ac:dyDescent="0.3">
      <c r="B67" s="99"/>
      <c r="C67" s="99"/>
      <c r="D67" s="99"/>
      <c r="E67" s="99"/>
      <c r="F67" s="99"/>
    </row>
    <row r="68" spans="1:33" x14ac:dyDescent="0.3">
      <c r="B68" s="99"/>
      <c r="C68" s="99"/>
      <c r="D68" s="99"/>
      <c r="E68" s="99"/>
      <c r="F68" s="99"/>
    </row>
    <row r="69" spans="1:33" x14ac:dyDescent="0.3">
      <c r="B69" s="99"/>
      <c r="C69" s="99"/>
      <c r="D69" s="99"/>
      <c r="E69" s="99"/>
      <c r="F69" s="99"/>
    </row>
    <row r="70" spans="1:33" x14ac:dyDescent="0.3">
      <c r="B70" s="99"/>
      <c r="C70" s="99"/>
      <c r="D70" s="99"/>
      <c r="E70" s="99"/>
      <c r="F70" s="99"/>
    </row>
    <row r="71" spans="1:33" x14ac:dyDescent="0.3">
      <c r="B71" s="99"/>
      <c r="C71" s="99"/>
      <c r="D71" s="99"/>
      <c r="E71" s="99"/>
      <c r="F71" s="99"/>
    </row>
    <row r="72" spans="1:33" x14ac:dyDescent="0.3">
      <c r="B72" s="99"/>
      <c r="C72" s="99"/>
      <c r="D72" s="99"/>
      <c r="E72" s="99"/>
      <c r="F72" s="99"/>
    </row>
    <row r="73" spans="1:33" x14ac:dyDescent="0.3">
      <c r="B73" s="99"/>
      <c r="C73" s="99"/>
      <c r="D73" s="99"/>
      <c r="E73" s="99"/>
      <c r="F73" s="99"/>
    </row>
    <row r="74" spans="1:33" ht="21.75" customHeight="1" x14ac:dyDescent="0.3">
      <c r="B74" s="1"/>
      <c r="C74" s="1"/>
      <c r="D74" s="1"/>
      <c r="E74" s="1"/>
      <c r="F74" s="1"/>
    </row>
    <row r="75" spans="1:33" x14ac:dyDescent="0.3">
      <c r="B75" s="99"/>
      <c r="C75" s="99"/>
      <c r="D75" s="99"/>
      <c r="E75" s="99"/>
      <c r="F75" s="99"/>
    </row>
    <row r="76" spans="1:33" x14ac:dyDescent="0.3">
      <c r="B76" s="99"/>
      <c r="C76" s="99"/>
      <c r="D76" s="99"/>
      <c r="E76" s="99"/>
      <c r="F76" s="99"/>
    </row>
    <row r="77" spans="1:33" x14ac:dyDescent="0.3">
      <c r="B77" s="99"/>
      <c r="C77" s="99"/>
      <c r="D77" s="99"/>
      <c r="E77" s="99"/>
      <c r="F77" s="99"/>
    </row>
    <row r="78" spans="1:33" x14ac:dyDescent="0.3">
      <c r="B78" s="99"/>
      <c r="C78" s="99"/>
      <c r="D78" s="99"/>
      <c r="E78" s="99"/>
      <c r="F78" s="99"/>
    </row>
    <row r="79" spans="1:33" x14ac:dyDescent="0.3">
      <c r="B79" s="99"/>
      <c r="C79" s="99"/>
      <c r="D79" s="99"/>
      <c r="E79" s="99"/>
      <c r="F79" s="99"/>
    </row>
    <row r="80" spans="1:33" x14ac:dyDescent="0.3">
      <c r="B80" s="99"/>
      <c r="C80" s="99"/>
      <c r="D80" s="99"/>
      <c r="E80" s="99"/>
      <c r="F80" s="99"/>
    </row>
    <row r="81" spans="2:6" x14ac:dyDescent="0.3">
      <c r="B81" s="99"/>
      <c r="C81" s="99"/>
      <c r="D81" s="99"/>
      <c r="E81" s="99"/>
      <c r="F81" s="99"/>
    </row>
    <row r="82" spans="2:6" x14ac:dyDescent="0.3">
      <c r="B82" s="99"/>
      <c r="C82" s="99"/>
      <c r="D82" s="99"/>
      <c r="E82" s="99"/>
      <c r="F82" s="99"/>
    </row>
    <row r="83" spans="2:6" x14ac:dyDescent="0.3">
      <c r="B83" s="99"/>
      <c r="C83" s="99"/>
      <c r="D83" s="99"/>
      <c r="E83" s="99"/>
      <c r="F83" s="99"/>
    </row>
    <row r="84" spans="2:6" x14ac:dyDescent="0.3">
      <c r="B84" s="99"/>
      <c r="C84" s="99"/>
      <c r="D84" s="99"/>
      <c r="E84" s="99"/>
      <c r="F84" s="99"/>
    </row>
    <row r="85" spans="2:6" x14ac:dyDescent="0.3">
      <c r="B85" s="99"/>
      <c r="C85" s="99"/>
      <c r="D85" s="99"/>
      <c r="E85" s="99"/>
      <c r="F85" s="99"/>
    </row>
    <row r="86" spans="2:6" x14ac:dyDescent="0.3">
      <c r="B86" s="99"/>
      <c r="C86" s="99"/>
      <c r="D86" s="99"/>
      <c r="E86" s="99"/>
      <c r="F86" s="99"/>
    </row>
    <row r="87" spans="2:6" x14ac:dyDescent="0.3">
      <c r="B87" s="99"/>
      <c r="C87" s="99"/>
      <c r="D87" s="99"/>
      <c r="E87" s="99"/>
      <c r="F87" s="99"/>
    </row>
    <row r="88" spans="2:6" x14ac:dyDescent="0.3">
      <c r="B88" s="99"/>
      <c r="C88" s="99"/>
      <c r="D88" s="99"/>
      <c r="E88" s="99"/>
      <c r="F88" s="99"/>
    </row>
    <row r="89" spans="2:6" x14ac:dyDescent="0.3">
      <c r="B89" s="99"/>
      <c r="C89" s="99"/>
      <c r="D89" s="99"/>
      <c r="E89" s="99"/>
      <c r="F89" s="99"/>
    </row>
    <row r="90" spans="2:6" x14ac:dyDescent="0.3">
      <c r="B90" s="99"/>
      <c r="C90" s="99"/>
      <c r="D90" s="99"/>
      <c r="E90" s="99"/>
      <c r="F90" s="99"/>
    </row>
    <row r="91" spans="2:6" x14ac:dyDescent="0.3">
      <c r="B91" s="99"/>
      <c r="C91" s="99"/>
      <c r="D91" s="99"/>
      <c r="E91" s="99"/>
      <c r="F91" s="99"/>
    </row>
    <row r="92" spans="2:6" x14ac:dyDescent="0.3">
      <c r="B92" s="99"/>
      <c r="C92" s="99"/>
      <c r="D92" s="99"/>
      <c r="E92" s="99"/>
      <c r="F92" s="99"/>
    </row>
    <row r="93" spans="2:6" x14ac:dyDescent="0.3">
      <c r="B93" s="99"/>
      <c r="C93" s="99"/>
      <c r="D93" s="99"/>
      <c r="E93" s="99"/>
      <c r="F93" s="99"/>
    </row>
    <row r="94" spans="2:6" x14ac:dyDescent="0.3">
      <c r="B94" s="99"/>
      <c r="C94" s="99"/>
      <c r="D94" s="99"/>
      <c r="E94" s="99"/>
      <c r="F94" s="99"/>
    </row>
    <row r="95" spans="2:6" x14ac:dyDescent="0.3">
      <c r="B95" s="99"/>
      <c r="C95" s="99"/>
      <c r="D95" s="99"/>
      <c r="E95" s="99"/>
      <c r="F95" s="99"/>
    </row>
    <row r="96" spans="2:6" x14ac:dyDescent="0.3">
      <c r="B96" s="99"/>
      <c r="C96" s="99"/>
      <c r="D96" s="99"/>
      <c r="E96" s="99"/>
      <c r="F96" s="99"/>
    </row>
    <row r="97" spans="2:6" x14ac:dyDescent="0.3">
      <c r="B97" s="99"/>
      <c r="C97" s="99"/>
      <c r="D97" s="99"/>
      <c r="E97" s="99"/>
      <c r="F97" s="99"/>
    </row>
    <row r="98" spans="2:6" x14ac:dyDescent="0.3">
      <c r="B98" s="99"/>
      <c r="C98" s="99"/>
      <c r="D98" s="99"/>
      <c r="E98" s="99"/>
      <c r="F98" s="99"/>
    </row>
    <row r="99" spans="2:6" x14ac:dyDescent="0.3">
      <c r="B99" s="99"/>
      <c r="C99" s="99"/>
      <c r="D99" s="99"/>
      <c r="E99" s="99"/>
      <c r="F99" s="99"/>
    </row>
    <row r="100" spans="2:6" x14ac:dyDescent="0.3">
      <c r="B100" s="99"/>
      <c r="C100" s="99"/>
      <c r="D100" s="99"/>
      <c r="E100" s="99"/>
      <c r="F100" s="99"/>
    </row>
    <row r="101" spans="2:6" x14ac:dyDescent="0.3">
      <c r="B101" s="99"/>
      <c r="C101" s="99"/>
      <c r="D101" s="99"/>
      <c r="E101" s="99"/>
      <c r="F101" s="99"/>
    </row>
    <row r="102" spans="2:6" x14ac:dyDescent="0.3">
      <c r="B102" s="99"/>
      <c r="C102" s="99"/>
      <c r="D102" s="99"/>
      <c r="E102" s="99"/>
      <c r="F102" s="99"/>
    </row>
    <row r="103" spans="2:6" x14ac:dyDescent="0.3">
      <c r="B103" s="99"/>
      <c r="C103" s="99"/>
      <c r="D103" s="99"/>
      <c r="E103" s="99"/>
      <c r="F103" s="99"/>
    </row>
    <row r="104" spans="2:6" x14ac:dyDescent="0.3">
      <c r="B104" s="99"/>
      <c r="C104" s="99"/>
      <c r="D104" s="99"/>
      <c r="E104" s="99"/>
      <c r="F104" s="99"/>
    </row>
    <row r="105" spans="2:6" x14ac:dyDescent="0.3">
      <c r="B105" s="99"/>
      <c r="C105" s="99"/>
      <c r="D105" s="99"/>
      <c r="E105" s="99"/>
      <c r="F105" s="99"/>
    </row>
    <row r="106" spans="2:6" x14ac:dyDescent="0.3">
      <c r="B106" s="99"/>
      <c r="C106" s="99"/>
      <c r="D106" s="99"/>
      <c r="E106" s="99"/>
      <c r="F106" s="99"/>
    </row>
    <row r="107" spans="2:6" x14ac:dyDescent="0.3">
      <c r="B107" s="99"/>
      <c r="C107" s="99"/>
      <c r="D107" s="99"/>
      <c r="E107" s="99"/>
      <c r="F107" s="99"/>
    </row>
    <row r="108" spans="2:6" x14ac:dyDescent="0.3">
      <c r="B108" s="99"/>
      <c r="C108" s="99"/>
      <c r="D108" s="99"/>
      <c r="E108" s="99"/>
      <c r="F108" s="99"/>
    </row>
    <row r="109" spans="2:6" x14ac:dyDescent="0.3">
      <c r="B109" s="99"/>
      <c r="C109" s="99"/>
      <c r="D109" s="99"/>
      <c r="E109" s="99"/>
      <c r="F109" s="99"/>
    </row>
    <row r="110" spans="2:6" x14ac:dyDescent="0.3">
      <c r="B110" s="99"/>
      <c r="C110" s="99"/>
      <c r="D110" s="99"/>
      <c r="E110" s="99"/>
      <c r="F110" s="99"/>
    </row>
    <row r="111" spans="2:6" x14ac:dyDescent="0.3">
      <c r="B111" s="99"/>
      <c r="C111" s="99"/>
      <c r="D111" s="99"/>
      <c r="E111" s="99"/>
      <c r="F111" s="99"/>
    </row>
    <row r="112" spans="2:6" x14ac:dyDescent="0.3">
      <c r="B112" s="99"/>
      <c r="C112" s="99"/>
      <c r="D112" s="99"/>
      <c r="E112" s="99"/>
      <c r="F112" s="99"/>
    </row>
    <row r="113" spans="2:6" x14ac:dyDescent="0.3">
      <c r="B113" s="99"/>
      <c r="C113" s="99"/>
      <c r="D113" s="99"/>
      <c r="E113" s="99"/>
      <c r="F113" s="99"/>
    </row>
    <row r="114" spans="2:6" x14ac:dyDescent="0.3">
      <c r="B114" s="99"/>
      <c r="C114" s="99"/>
      <c r="D114" s="99"/>
      <c r="E114" s="99"/>
      <c r="F114" s="99"/>
    </row>
    <row r="115" spans="2:6" x14ac:dyDescent="0.3">
      <c r="B115" s="99"/>
      <c r="C115" s="99"/>
      <c r="D115" s="99"/>
      <c r="E115" s="99"/>
      <c r="F115" s="99"/>
    </row>
    <row r="116" spans="2:6" x14ac:dyDescent="0.3">
      <c r="B116" s="99"/>
      <c r="C116" s="99"/>
      <c r="D116" s="99"/>
      <c r="E116" s="99"/>
      <c r="F116" s="99"/>
    </row>
    <row r="117" spans="2:6" x14ac:dyDescent="0.3">
      <c r="B117" s="99"/>
      <c r="C117" s="99"/>
      <c r="D117" s="99"/>
      <c r="E117" s="99"/>
      <c r="F117" s="99"/>
    </row>
    <row r="118" spans="2:6" x14ac:dyDescent="0.3">
      <c r="B118" s="99"/>
      <c r="C118" s="99"/>
      <c r="D118" s="99"/>
      <c r="E118" s="99"/>
      <c r="F118" s="99"/>
    </row>
    <row r="119" spans="2:6" x14ac:dyDescent="0.3">
      <c r="B119" s="99"/>
      <c r="C119" s="99"/>
      <c r="D119" s="99"/>
      <c r="E119" s="99"/>
      <c r="F119" s="99"/>
    </row>
    <row r="120" spans="2:6" x14ac:dyDescent="0.3">
      <c r="B120" s="99"/>
      <c r="C120" s="99"/>
      <c r="D120" s="99"/>
      <c r="E120" s="99"/>
      <c r="F120" s="99"/>
    </row>
    <row r="121" spans="2:6" x14ac:dyDescent="0.3">
      <c r="B121" s="99"/>
      <c r="C121" s="99"/>
      <c r="D121" s="99"/>
      <c r="E121" s="99"/>
      <c r="F121" s="99"/>
    </row>
    <row r="122" spans="2:6" x14ac:dyDescent="0.3">
      <c r="B122" s="99"/>
      <c r="C122" s="99"/>
      <c r="D122" s="99"/>
      <c r="E122" s="99"/>
      <c r="F122" s="99"/>
    </row>
    <row r="123" spans="2:6" x14ac:dyDescent="0.3">
      <c r="B123" s="99"/>
      <c r="C123" s="99"/>
      <c r="D123" s="99"/>
      <c r="E123" s="99"/>
      <c r="F123" s="99"/>
    </row>
    <row r="124" spans="2:6" x14ac:dyDescent="0.3">
      <c r="B124" s="99"/>
      <c r="C124" s="99"/>
      <c r="D124" s="99"/>
      <c r="E124" s="99"/>
      <c r="F124" s="99"/>
    </row>
    <row r="125" spans="2:6" x14ac:dyDescent="0.3">
      <c r="B125" s="99"/>
      <c r="C125" s="99"/>
      <c r="D125" s="99"/>
      <c r="E125" s="99"/>
      <c r="F125" s="99"/>
    </row>
    <row r="126" spans="2:6" x14ac:dyDescent="0.3">
      <c r="B126" s="99"/>
      <c r="C126" s="99"/>
      <c r="D126" s="99"/>
      <c r="E126" s="99"/>
      <c r="F126" s="99"/>
    </row>
    <row r="127" spans="2:6" x14ac:dyDescent="0.3">
      <c r="B127" s="99"/>
      <c r="C127" s="99"/>
      <c r="D127" s="99"/>
      <c r="E127" s="99"/>
      <c r="F127" s="99"/>
    </row>
    <row r="128" spans="2:6" x14ac:dyDescent="0.3">
      <c r="B128" s="99"/>
      <c r="C128" s="99"/>
      <c r="D128" s="99"/>
      <c r="E128" s="99"/>
      <c r="F128" s="99"/>
    </row>
    <row r="129" spans="2:6" x14ac:dyDescent="0.3">
      <c r="B129" s="99"/>
      <c r="C129" s="99"/>
      <c r="D129" s="99"/>
      <c r="E129" s="99"/>
      <c r="F129" s="99"/>
    </row>
    <row r="130" spans="2:6" x14ac:dyDescent="0.3">
      <c r="B130" s="99"/>
      <c r="C130" s="99"/>
      <c r="D130" s="99"/>
      <c r="E130" s="99"/>
      <c r="F130" s="99"/>
    </row>
    <row r="131" spans="2:6" x14ac:dyDescent="0.3">
      <c r="B131" s="99"/>
      <c r="C131" s="99"/>
      <c r="D131" s="99"/>
      <c r="E131" s="99"/>
      <c r="F131" s="99"/>
    </row>
    <row r="132" spans="2:6" x14ac:dyDescent="0.3">
      <c r="B132" s="99"/>
      <c r="C132" s="99"/>
      <c r="D132" s="99"/>
      <c r="E132" s="99"/>
      <c r="F132" s="99"/>
    </row>
    <row r="133" spans="2:6" x14ac:dyDescent="0.3">
      <c r="B133" s="99"/>
      <c r="C133" s="99"/>
      <c r="D133" s="99"/>
      <c r="E133" s="99"/>
      <c r="F133" s="99"/>
    </row>
    <row r="134" spans="2:6" x14ac:dyDescent="0.3">
      <c r="B134" s="99"/>
      <c r="C134" s="99"/>
      <c r="D134" s="99"/>
      <c r="E134" s="99"/>
      <c r="F134" s="99"/>
    </row>
    <row r="135" spans="2:6" x14ac:dyDescent="0.3">
      <c r="B135" s="99"/>
      <c r="C135" s="99"/>
      <c r="D135" s="99"/>
      <c r="E135" s="99"/>
      <c r="F135" s="99"/>
    </row>
    <row r="136" spans="2:6" x14ac:dyDescent="0.3">
      <c r="B136" s="99"/>
      <c r="C136" s="99"/>
      <c r="D136" s="99"/>
      <c r="E136" s="99"/>
      <c r="F136" s="99"/>
    </row>
    <row r="137" spans="2:6" x14ac:dyDescent="0.3">
      <c r="B137" s="99"/>
      <c r="C137" s="99"/>
      <c r="D137" s="99"/>
      <c r="E137" s="99"/>
      <c r="F137" s="99"/>
    </row>
    <row r="138" spans="2:6" x14ac:dyDescent="0.3">
      <c r="B138" s="99"/>
      <c r="C138" s="99"/>
      <c r="D138" s="99"/>
      <c r="E138" s="99"/>
      <c r="F138" s="99"/>
    </row>
    <row r="139" spans="2:6" x14ac:dyDescent="0.3">
      <c r="B139" s="99"/>
      <c r="C139" s="99"/>
      <c r="D139" s="99"/>
      <c r="E139" s="99"/>
      <c r="F139" s="99"/>
    </row>
    <row r="140" spans="2:6" x14ac:dyDescent="0.3">
      <c r="B140" s="99"/>
      <c r="C140" s="99"/>
      <c r="D140" s="99"/>
      <c r="E140" s="99"/>
      <c r="F140" s="99"/>
    </row>
    <row r="141" spans="2:6" x14ac:dyDescent="0.3">
      <c r="B141" s="99"/>
      <c r="C141" s="99"/>
      <c r="D141" s="99"/>
      <c r="E141" s="99"/>
      <c r="F141" s="99"/>
    </row>
    <row r="142" spans="2:6" x14ac:dyDescent="0.3">
      <c r="B142" s="99"/>
      <c r="C142" s="99"/>
      <c r="D142" s="99"/>
      <c r="E142" s="99"/>
      <c r="F142" s="99"/>
    </row>
    <row r="143" spans="2:6" x14ac:dyDescent="0.3">
      <c r="B143" s="99"/>
      <c r="C143" s="99"/>
      <c r="D143" s="99"/>
      <c r="E143" s="99"/>
      <c r="F143" s="99"/>
    </row>
    <row r="144" spans="2:6" x14ac:dyDescent="0.3">
      <c r="B144" s="99"/>
      <c r="C144" s="99"/>
      <c r="D144" s="99"/>
      <c r="E144" s="99"/>
      <c r="F144" s="99"/>
    </row>
    <row r="145" spans="2:6" x14ac:dyDescent="0.3">
      <c r="B145" s="99"/>
      <c r="C145" s="99"/>
      <c r="D145" s="99"/>
      <c r="E145" s="99"/>
      <c r="F145" s="99"/>
    </row>
    <row r="146" spans="2:6" x14ac:dyDescent="0.3">
      <c r="B146" s="99"/>
      <c r="C146" s="99"/>
      <c r="D146" s="99"/>
      <c r="E146" s="99"/>
      <c r="F146" s="99"/>
    </row>
    <row r="147" spans="2:6" x14ac:dyDescent="0.3">
      <c r="B147" s="99"/>
      <c r="C147" s="99"/>
      <c r="D147" s="99"/>
      <c r="E147" s="99"/>
      <c r="F147" s="99"/>
    </row>
    <row r="148" spans="2:6" x14ac:dyDescent="0.3">
      <c r="B148" s="99"/>
      <c r="C148" s="99"/>
      <c r="D148" s="99"/>
      <c r="E148" s="99"/>
      <c r="F148" s="99"/>
    </row>
    <row r="149" spans="2:6" x14ac:dyDescent="0.3">
      <c r="B149" s="99"/>
      <c r="C149" s="99"/>
      <c r="D149" s="99"/>
      <c r="E149" s="99"/>
      <c r="F149" s="99"/>
    </row>
    <row r="150" spans="2:6" x14ac:dyDescent="0.3">
      <c r="B150" s="99"/>
      <c r="C150" s="99"/>
      <c r="D150" s="99"/>
      <c r="E150" s="99"/>
      <c r="F150" s="99"/>
    </row>
    <row r="151" spans="2:6" x14ac:dyDescent="0.3">
      <c r="B151" s="99"/>
      <c r="C151" s="99"/>
      <c r="D151" s="99"/>
      <c r="E151" s="99"/>
      <c r="F151" s="99"/>
    </row>
    <row r="152" spans="2:6" x14ac:dyDescent="0.3">
      <c r="B152" s="99"/>
      <c r="C152" s="99"/>
      <c r="D152" s="99"/>
      <c r="E152" s="99"/>
      <c r="F152" s="99"/>
    </row>
    <row r="153" spans="2:6" x14ac:dyDescent="0.3">
      <c r="B153" s="99"/>
      <c r="C153" s="99"/>
      <c r="D153" s="99"/>
      <c r="E153" s="99"/>
      <c r="F153" s="99"/>
    </row>
    <row r="154" spans="2:6" x14ac:dyDescent="0.3">
      <c r="B154" s="99"/>
      <c r="C154" s="99"/>
      <c r="D154" s="99"/>
      <c r="E154" s="99"/>
      <c r="F154" s="99"/>
    </row>
    <row r="155" spans="2:6" x14ac:dyDescent="0.3">
      <c r="B155" s="99"/>
      <c r="C155" s="99"/>
      <c r="D155" s="99"/>
      <c r="E155" s="99"/>
      <c r="F155" s="99"/>
    </row>
    <row r="156" spans="2:6" x14ac:dyDescent="0.3">
      <c r="B156" s="99"/>
      <c r="C156" s="99"/>
      <c r="D156" s="99"/>
      <c r="E156" s="99"/>
      <c r="F156" s="99"/>
    </row>
    <row r="157" spans="2:6" x14ac:dyDescent="0.3">
      <c r="B157" s="99"/>
      <c r="C157" s="99"/>
      <c r="D157" s="99"/>
      <c r="E157" s="99"/>
      <c r="F157" s="99"/>
    </row>
    <row r="158" spans="2:6" x14ac:dyDescent="0.3">
      <c r="B158" s="99"/>
      <c r="C158" s="99"/>
      <c r="D158" s="99"/>
      <c r="E158" s="99"/>
      <c r="F158" s="99"/>
    </row>
    <row r="159" spans="2:6" x14ac:dyDescent="0.3">
      <c r="B159" s="99"/>
      <c r="C159" s="99"/>
      <c r="D159" s="99"/>
      <c r="E159" s="99"/>
      <c r="F159" s="99"/>
    </row>
    <row r="160" spans="2:6" x14ac:dyDescent="0.3">
      <c r="B160" s="99"/>
      <c r="C160" s="99"/>
      <c r="D160" s="99"/>
      <c r="E160" s="99"/>
      <c r="F160" s="99"/>
    </row>
    <row r="161" spans="2:6" x14ac:dyDescent="0.3">
      <c r="B161" s="99"/>
      <c r="C161" s="99"/>
      <c r="D161" s="99"/>
      <c r="E161" s="99"/>
      <c r="F161" s="99"/>
    </row>
    <row r="162" spans="2:6" x14ac:dyDescent="0.3">
      <c r="B162" s="99"/>
      <c r="C162" s="99"/>
      <c r="D162" s="99"/>
      <c r="E162" s="99"/>
      <c r="F162" s="99"/>
    </row>
    <row r="163" spans="2:6" x14ac:dyDescent="0.3">
      <c r="B163" s="99"/>
      <c r="C163" s="99"/>
      <c r="D163" s="99"/>
      <c r="E163" s="99"/>
      <c r="F163" s="99"/>
    </row>
    <row r="164" spans="2:6" x14ac:dyDescent="0.3">
      <c r="B164" s="99"/>
      <c r="C164" s="99"/>
      <c r="D164" s="99"/>
      <c r="E164" s="99"/>
      <c r="F164" s="99"/>
    </row>
    <row r="165" spans="2:6" x14ac:dyDescent="0.3">
      <c r="B165" s="99"/>
      <c r="C165" s="99"/>
      <c r="D165" s="99"/>
      <c r="E165" s="99"/>
      <c r="F165" s="99"/>
    </row>
    <row r="166" spans="2:6" x14ac:dyDescent="0.3">
      <c r="B166" s="99"/>
      <c r="C166" s="99"/>
      <c r="D166" s="99"/>
      <c r="E166" s="99"/>
      <c r="F166" s="99"/>
    </row>
    <row r="167" spans="2:6" x14ac:dyDescent="0.3">
      <c r="B167" s="99"/>
      <c r="C167" s="99"/>
      <c r="D167" s="99"/>
      <c r="E167" s="99"/>
      <c r="F167" s="99"/>
    </row>
    <row r="168" spans="2:6" x14ac:dyDescent="0.3">
      <c r="B168" s="99"/>
      <c r="C168" s="99"/>
      <c r="D168" s="99"/>
      <c r="E168" s="99"/>
      <c r="F168" s="99"/>
    </row>
    <row r="169" spans="2:6" x14ac:dyDescent="0.3">
      <c r="B169" s="99"/>
      <c r="C169" s="99"/>
      <c r="D169" s="99"/>
      <c r="E169" s="99"/>
      <c r="F169" s="99"/>
    </row>
    <row r="170" spans="2:6" x14ac:dyDescent="0.3">
      <c r="B170" s="99"/>
      <c r="C170" s="99"/>
      <c r="D170" s="99"/>
      <c r="E170" s="99"/>
      <c r="F170" s="99"/>
    </row>
    <row r="171" spans="2:6" x14ac:dyDescent="0.3">
      <c r="B171" s="99"/>
      <c r="C171" s="99"/>
      <c r="D171" s="99"/>
      <c r="E171" s="99"/>
      <c r="F171" s="99"/>
    </row>
    <row r="172" spans="2:6" x14ac:dyDescent="0.3">
      <c r="B172" s="99"/>
      <c r="C172" s="99"/>
      <c r="D172" s="99"/>
      <c r="E172" s="99"/>
      <c r="F172" s="99"/>
    </row>
    <row r="173" spans="2:6" x14ac:dyDescent="0.3">
      <c r="B173" s="99"/>
      <c r="C173" s="99"/>
      <c r="D173" s="99"/>
      <c r="E173" s="99"/>
      <c r="F173" s="99"/>
    </row>
    <row r="174" spans="2:6" x14ac:dyDescent="0.3">
      <c r="B174" s="99"/>
      <c r="C174" s="99"/>
      <c r="D174" s="99"/>
      <c r="E174" s="99"/>
      <c r="F174" s="99"/>
    </row>
    <row r="175" spans="2:6" x14ac:dyDescent="0.3">
      <c r="B175" s="99"/>
      <c r="C175" s="99"/>
      <c r="D175" s="99"/>
      <c r="E175" s="99"/>
      <c r="F175" s="99"/>
    </row>
    <row r="176" spans="2:6" x14ac:dyDescent="0.3">
      <c r="B176" s="99"/>
      <c r="C176" s="99"/>
      <c r="D176" s="99"/>
      <c r="E176" s="99"/>
      <c r="F176" s="99"/>
    </row>
    <row r="177" spans="2:6" x14ac:dyDescent="0.3">
      <c r="B177" s="99"/>
      <c r="C177" s="99"/>
      <c r="D177" s="99"/>
      <c r="E177" s="99"/>
      <c r="F177" s="99"/>
    </row>
    <row r="178" spans="2:6" x14ac:dyDescent="0.3">
      <c r="B178" s="99"/>
      <c r="C178" s="99"/>
      <c r="D178" s="99"/>
      <c r="E178" s="99"/>
      <c r="F178" s="99"/>
    </row>
    <row r="179" spans="2:6" x14ac:dyDescent="0.3">
      <c r="B179" s="99"/>
      <c r="C179" s="99"/>
      <c r="D179" s="99"/>
      <c r="E179" s="99"/>
      <c r="F179" s="99"/>
    </row>
    <row r="180" spans="2:6" x14ac:dyDescent="0.3">
      <c r="B180" s="99"/>
      <c r="C180" s="99"/>
      <c r="D180" s="99"/>
      <c r="E180" s="99"/>
      <c r="F180" s="99"/>
    </row>
    <row r="181" spans="2:6" x14ac:dyDescent="0.3">
      <c r="B181" s="99"/>
      <c r="C181" s="99"/>
      <c r="D181" s="99"/>
      <c r="E181" s="99"/>
      <c r="F181" s="99"/>
    </row>
    <row r="182" spans="2:6" x14ac:dyDescent="0.3">
      <c r="B182" s="99"/>
      <c r="C182" s="99"/>
      <c r="D182" s="99"/>
      <c r="E182" s="99"/>
      <c r="F182" s="99"/>
    </row>
    <row r="183" spans="2:6" x14ac:dyDescent="0.3">
      <c r="B183" s="99"/>
      <c r="C183" s="99"/>
      <c r="D183" s="99"/>
      <c r="E183" s="99"/>
      <c r="F183" s="99"/>
    </row>
    <row r="184" spans="2:6" x14ac:dyDescent="0.3">
      <c r="B184" s="99"/>
      <c r="C184" s="99"/>
      <c r="D184" s="99"/>
      <c r="E184" s="99"/>
      <c r="F184" s="99"/>
    </row>
    <row r="185" spans="2:6" x14ac:dyDescent="0.3">
      <c r="B185" s="99"/>
      <c r="C185" s="99"/>
      <c r="D185" s="99"/>
      <c r="E185" s="99"/>
      <c r="F185" s="99"/>
    </row>
    <row r="186" spans="2:6" x14ac:dyDescent="0.3">
      <c r="B186" s="99"/>
      <c r="C186" s="99"/>
      <c r="D186" s="99"/>
      <c r="E186" s="99"/>
      <c r="F186" s="99"/>
    </row>
    <row r="187" spans="2:6" x14ac:dyDescent="0.3">
      <c r="B187" s="99"/>
      <c r="C187" s="99"/>
      <c r="D187" s="99"/>
      <c r="E187" s="99"/>
      <c r="F187" s="99"/>
    </row>
    <row r="188" spans="2:6" x14ac:dyDescent="0.3">
      <c r="B188" s="99"/>
      <c r="C188" s="99"/>
      <c r="D188" s="99"/>
      <c r="E188" s="99"/>
      <c r="F188" s="99"/>
    </row>
    <row r="189" spans="2:6" x14ac:dyDescent="0.3">
      <c r="B189" s="99"/>
      <c r="C189" s="99"/>
      <c r="D189" s="99"/>
      <c r="E189" s="99"/>
      <c r="F189" s="99"/>
    </row>
    <row r="190" spans="2:6" x14ac:dyDescent="0.3">
      <c r="B190" s="99"/>
      <c r="C190" s="99"/>
      <c r="D190" s="99"/>
      <c r="E190" s="99"/>
      <c r="F190" s="99"/>
    </row>
    <row r="191" spans="2:6" x14ac:dyDescent="0.3">
      <c r="B191" s="99"/>
      <c r="C191" s="99"/>
      <c r="D191" s="99"/>
      <c r="E191" s="99"/>
      <c r="F191" s="99"/>
    </row>
    <row r="192" spans="2:6" x14ac:dyDescent="0.3">
      <c r="B192" s="99"/>
      <c r="C192" s="99"/>
      <c r="D192" s="99"/>
      <c r="E192" s="99"/>
      <c r="F192" s="99"/>
    </row>
    <row r="193" spans="2:6" x14ac:dyDescent="0.3">
      <c r="B193" s="99"/>
      <c r="C193" s="99"/>
      <c r="D193" s="99"/>
      <c r="E193" s="99"/>
      <c r="F193" s="99"/>
    </row>
    <row r="194" spans="2:6" x14ac:dyDescent="0.3">
      <c r="B194" s="99"/>
      <c r="C194" s="99"/>
      <c r="D194" s="99"/>
      <c r="E194" s="99"/>
      <c r="F194" s="99"/>
    </row>
    <row r="195" spans="2:6" x14ac:dyDescent="0.3">
      <c r="B195" s="99"/>
      <c r="C195" s="99"/>
      <c r="D195" s="99"/>
      <c r="E195" s="99"/>
      <c r="F195" s="99"/>
    </row>
    <row r="196" spans="2:6" x14ac:dyDescent="0.3">
      <c r="B196" s="99"/>
      <c r="C196" s="99"/>
      <c r="D196" s="99"/>
      <c r="E196" s="99"/>
      <c r="F196" s="99"/>
    </row>
    <row r="197" spans="2:6" x14ac:dyDescent="0.3">
      <c r="B197" s="99"/>
      <c r="C197" s="99"/>
      <c r="D197" s="99"/>
      <c r="E197" s="99"/>
      <c r="F197" s="99"/>
    </row>
    <row r="198" spans="2:6" x14ac:dyDescent="0.3">
      <c r="B198" s="99"/>
      <c r="C198" s="99"/>
      <c r="D198" s="99"/>
      <c r="E198" s="99"/>
      <c r="F198" s="99"/>
    </row>
    <row r="199" spans="2:6" x14ac:dyDescent="0.3">
      <c r="B199" s="99"/>
      <c r="C199" s="99"/>
      <c r="D199" s="99"/>
      <c r="E199" s="99"/>
      <c r="F199" s="99"/>
    </row>
    <row r="200" spans="2:6" x14ac:dyDescent="0.3">
      <c r="B200" s="99"/>
      <c r="C200" s="99"/>
      <c r="D200" s="99"/>
      <c r="E200" s="99"/>
      <c r="F200" s="99"/>
    </row>
    <row r="201" spans="2:6" x14ac:dyDescent="0.3">
      <c r="B201" s="99"/>
      <c r="C201" s="99"/>
      <c r="D201" s="99"/>
      <c r="E201" s="99"/>
      <c r="F201" s="99"/>
    </row>
    <row r="202" spans="2:6" x14ac:dyDescent="0.3">
      <c r="B202" s="1"/>
      <c r="C202" s="1"/>
      <c r="D202" s="1"/>
      <c r="E202" s="1"/>
      <c r="F202" s="1"/>
    </row>
    <row r="203" spans="2:6" x14ac:dyDescent="0.3">
      <c r="B203" s="1"/>
      <c r="C203" s="1"/>
      <c r="D203" s="1"/>
      <c r="E203" s="1"/>
      <c r="F203" s="1"/>
    </row>
    <row r="204" spans="2:6" x14ac:dyDescent="0.3">
      <c r="B204" s="1"/>
      <c r="C204" s="1"/>
      <c r="D204" s="1"/>
      <c r="E204" s="1"/>
      <c r="F204" s="1"/>
    </row>
    <row r="205" spans="2:6" x14ac:dyDescent="0.3">
      <c r="B205" s="1"/>
      <c r="C205" s="1"/>
      <c r="D205" s="1"/>
      <c r="E205" s="1"/>
      <c r="F205" s="1"/>
    </row>
    <row r="206" spans="2:6" x14ac:dyDescent="0.3">
      <c r="B206" s="1"/>
      <c r="C206" s="1"/>
      <c r="D206" s="1"/>
      <c r="E206" s="1"/>
      <c r="F206" s="1"/>
    </row>
    <row r="207" spans="2:6" x14ac:dyDescent="0.3">
      <c r="B207" s="1"/>
      <c r="C207" s="1"/>
      <c r="D207" s="1"/>
      <c r="E207" s="1"/>
      <c r="F207" s="1"/>
    </row>
    <row r="208" spans="2:6" x14ac:dyDescent="0.3">
      <c r="B208" s="1"/>
      <c r="C208" s="1"/>
      <c r="D208" s="1"/>
      <c r="E208" s="1"/>
      <c r="F208" s="1"/>
    </row>
    <row r="209" spans="2:6" x14ac:dyDescent="0.3">
      <c r="B209" s="1"/>
      <c r="C209" s="1"/>
      <c r="D209" s="1"/>
      <c r="E209" s="1"/>
      <c r="F209" s="1"/>
    </row>
    <row r="210" spans="2:6" x14ac:dyDescent="0.3">
      <c r="B210" s="1"/>
      <c r="C210" s="1"/>
      <c r="D210" s="1"/>
      <c r="E210" s="1"/>
      <c r="F210" s="1"/>
    </row>
    <row r="211" spans="2:6" s="1" customFormat="1" x14ac:dyDescent="0.3"/>
    <row r="212" spans="2:6" s="1" customFormat="1" x14ac:dyDescent="0.3"/>
    <row r="213" spans="2:6" s="1" customFormat="1" x14ac:dyDescent="0.3"/>
    <row r="214" spans="2:6" s="1" customFormat="1" x14ac:dyDescent="0.3"/>
    <row r="215" spans="2:6" s="1" customFormat="1" x14ac:dyDescent="0.3"/>
    <row r="216" spans="2:6" s="1" customFormat="1" x14ac:dyDescent="0.3"/>
    <row r="217" spans="2:6" s="1" customFormat="1" x14ac:dyDescent="0.3"/>
    <row r="218" spans="2:6" s="1" customFormat="1" x14ac:dyDescent="0.3"/>
    <row r="219" spans="2:6" s="1" customFormat="1" x14ac:dyDescent="0.3"/>
    <row r="220" spans="2:6" s="1" customFormat="1" x14ac:dyDescent="0.3"/>
    <row r="221" spans="2:6" s="1" customFormat="1" x14ac:dyDescent="0.3"/>
    <row r="222" spans="2:6" s="1" customFormat="1" x14ac:dyDescent="0.3"/>
    <row r="223" spans="2:6" s="1" customFormat="1" x14ac:dyDescent="0.3"/>
    <row r="224" spans="2:6" s="1" customFormat="1" x14ac:dyDescent="0.3"/>
    <row r="225" s="1" customFormat="1" x14ac:dyDescent="0.3"/>
    <row r="226" s="1" customFormat="1" x14ac:dyDescent="0.3"/>
    <row r="227" s="1" customFormat="1" x14ac:dyDescent="0.3"/>
    <row r="228" s="1" customFormat="1" x14ac:dyDescent="0.3"/>
    <row r="229" s="1" customFormat="1" x14ac:dyDescent="0.3"/>
    <row r="230" s="1" customFormat="1" x14ac:dyDescent="0.3"/>
    <row r="231" s="1" customFormat="1" x14ac:dyDescent="0.3"/>
    <row r="232" s="1" customFormat="1" x14ac:dyDescent="0.3"/>
    <row r="233" s="1" customFormat="1" x14ac:dyDescent="0.3"/>
    <row r="234" s="1" customFormat="1" x14ac:dyDescent="0.3"/>
    <row r="235" s="1" customFormat="1" x14ac:dyDescent="0.3"/>
    <row r="236" s="1" customFormat="1" x14ac:dyDescent="0.3"/>
    <row r="237" s="1" customFormat="1" x14ac:dyDescent="0.3"/>
    <row r="238" s="1" customFormat="1" x14ac:dyDescent="0.3"/>
    <row r="239" s="1" customFormat="1" x14ac:dyDescent="0.3"/>
    <row r="240" s="1" customFormat="1" x14ac:dyDescent="0.3"/>
    <row r="241" s="1" customFormat="1" x14ac:dyDescent="0.3"/>
    <row r="242" s="1" customFormat="1" x14ac:dyDescent="0.3"/>
    <row r="243" s="1" customFormat="1" x14ac:dyDescent="0.3"/>
    <row r="244" s="1" customFormat="1" x14ac:dyDescent="0.3"/>
    <row r="245" s="1" customFormat="1" x14ac:dyDescent="0.3"/>
    <row r="246" s="1" customFormat="1" x14ac:dyDescent="0.3"/>
    <row r="247" s="1" customFormat="1" x14ac:dyDescent="0.3"/>
    <row r="248" s="1" customFormat="1" x14ac:dyDescent="0.3"/>
    <row r="249" s="1" customFormat="1" x14ac:dyDescent="0.3"/>
    <row r="250" s="1" customFormat="1" x14ac:dyDescent="0.3"/>
    <row r="251" s="1" customFormat="1" x14ac:dyDescent="0.3"/>
    <row r="252" s="1" customFormat="1" x14ac:dyDescent="0.3"/>
    <row r="253" s="1" customFormat="1" x14ac:dyDescent="0.3"/>
    <row r="254" s="1" customFormat="1" x14ac:dyDescent="0.3"/>
    <row r="255" s="1" customFormat="1" x14ac:dyDescent="0.3"/>
    <row r="256" s="1" customFormat="1" x14ac:dyDescent="0.3"/>
    <row r="257" s="1" customFormat="1" x14ac:dyDescent="0.3"/>
    <row r="258" s="1" customFormat="1" x14ac:dyDescent="0.3"/>
    <row r="259" s="1" customFormat="1" x14ac:dyDescent="0.3"/>
    <row r="260" s="1" customFormat="1" x14ac:dyDescent="0.3"/>
    <row r="261" s="1" customFormat="1" x14ac:dyDescent="0.3"/>
    <row r="262" s="1" customFormat="1" x14ac:dyDescent="0.3"/>
    <row r="263" s="1" customFormat="1" x14ac:dyDescent="0.3"/>
    <row r="264" s="1" customFormat="1" x14ac:dyDescent="0.3"/>
    <row r="265" s="1" customFormat="1" x14ac:dyDescent="0.3"/>
    <row r="266" s="1" customFormat="1" x14ac:dyDescent="0.3"/>
    <row r="267" s="1" customFormat="1" x14ac:dyDescent="0.3"/>
    <row r="268" s="1" customFormat="1" x14ac:dyDescent="0.3"/>
    <row r="269" s="1" customFormat="1" x14ac:dyDescent="0.3"/>
    <row r="270" s="1" customFormat="1" x14ac:dyDescent="0.3"/>
    <row r="271" s="1" customFormat="1" x14ac:dyDescent="0.3"/>
    <row r="272" s="1" customFormat="1" x14ac:dyDescent="0.3"/>
    <row r="273" s="1" customFormat="1" x14ac:dyDescent="0.3"/>
    <row r="274" s="1" customFormat="1" x14ac:dyDescent="0.3"/>
    <row r="275" s="1" customFormat="1" x14ac:dyDescent="0.3"/>
    <row r="276" s="1" customFormat="1" x14ac:dyDescent="0.3"/>
    <row r="277" s="1" customFormat="1" x14ac:dyDescent="0.3"/>
    <row r="278" s="1" customFormat="1" x14ac:dyDescent="0.3"/>
    <row r="279" s="1" customFormat="1" x14ac:dyDescent="0.3"/>
    <row r="280" s="1" customFormat="1" x14ac:dyDescent="0.3"/>
    <row r="281" s="1" customFormat="1" x14ac:dyDescent="0.3"/>
    <row r="282" s="1" customFormat="1" x14ac:dyDescent="0.3"/>
    <row r="283" s="1" customFormat="1" x14ac:dyDescent="0.3"/>
    <row r="284" s="1" customFormat="1" x14ac:dyDescent="0.3"/>
    <row r="285" s="1" customFormat="1" x14ac:dyDescent="0.3"/>
    <row r="286" s="1" customFormat="1" x14ac:dyDescent="0.3"/>
    <row r="287" s="1" customFormat="1" x14ac:dyDescent="0.3"/>
    <row r="288" s="1" customFormat="1" x14ac:dyDescent="0.3"/>
    <row r="289" s="1" customFormat="1" x14ac:dyDescent="0.3"/>
    <row r="290" s="1" customFormat="1" x14ac:dyDescent="0.3"/>
    <row r="291" s="1" customFormat="1" x14ac:dyDescent="0.3"/>
    <row r="292" s="1" customFormat="1" x14ac:dyDescent="0.3"/>
    <row r="293" s="1" customFormat="1" x14ac:dyDescent="0.3"/>
    <row r="294" s="1" customFormat="1" x14ac:dyDescent="0.3"/>
    <row r="295" s="1" customFormat="1" x14ac:dyDescent="0.3"/>
    <row r="296" s="1" customFormat="1" x14ac:dyDescent="0.3"/>
    <row r="297" s="1" customFormat="1" x14ac:dyDescent="0.3"/>
    <row r="298" s="1" customFormat="1" x14ac:dyDescent="0.3"/>
    <row r="299" s="1" customFormat="1" x14ac:dyDescent="0.3"/>
    <row r="300" s="1" customFormat="1" x14ac:dyDescent="0.3"/>
    <row r="301" s="1" customFormat="1" x14ac:dyDescent="0.3"/>
    <row r="302" s="1" customFormat="1" x14ac:dyDescent="0.3"/>
    <row r="303" s="1" customFormat="1" x14ac:dyDescent="0.3"/>
    <row r="304" s="1" customFormat="1" x14ac:dyDescent="0.3"/>
    <row r="305" s="1" customFormat="1" x14ac:dyDescent="0.3"/>
    <row r="306" s="1" customFormat="1" x14ac:dyDescent="0.3"/>
    <row r="307" s="1" customFormat="1" x14ac:dyDescent="0.3"/>
    <row r="308" s="1" customFormat="1" x14ac:dyDescent="0.3"/>
    <row r="309" s="1" customFormat="1" x14ac:dyDescent="0.3"/>
    <row r="310" s="1" customFormat="1" x14ac:dyDescent="0.3"/>
    <row r="311" s="1" customFormat="1" x14ac:dyDescent="0.3"/>
    <row r="312" s="1" customFormat="1" x14ac:dyDescent="0.3"/>
    <row r="313" s="1" customFormat="1" x14ac:dyDescent="0.3"/>
    <row r="314" s="1" customFormat="1" x14ac:dyDescent="0.3"/>
    <row r="315" s="1" customFormat="1" x14ac:dyDescent="0.3"/>
    <row r="316" s="1" customFormat="1" x14ac:dyDescent="0.3"/>
    <row r="317" s="1" customFormat="1" x14ac:dyDescent="0.3"/>
    <row r="318" s="1" customFormat="1" x14ac:dyDescent="0.3"/>
    <row r="319" s="1" customFormat="1" x14ac:dyDescent="0.3"/>
    <row r="320" s="1" customFormat="1" x14ac:dyDescent="0.3"/>
    <row r="321" s="1" customFormat="1" x14ac:dyDescent="0.3"/>
    <row r="322" s="1" customFormat="1" x14ac:dyDescent="0.3"/>
    <row r="323" s="1" customFormat="1" x14ac:dyDescent="0.3"/>
    <row r="324" s="1" customFormat="1" x14ac:dyDescent="0.3"/>
    <row r="325" s="1" customFormat="1" x14ac:dyDescent="0.3"/>
    <row r="326" s="1" customFormat="1" x14ac:dyDescent="0.3"/>
    <row r="327" s="1" customFormat="1" x14ac:dyDescent="0.3"/>
    <row r="328" s="1" customFormat="1" x14ac:dyDescent="0.3"/>
    <row r="329" s="1" customFormat="1" x14ac:dyDescent="0.3"/>
    <row r="330" s="1" customFormat="1" x14ac:dyDescent="0.3"/>
    <row r="331" s="1" customFormat="1" x14ac:dyDescent="0.3"/>
    <row r="332" s="1" customFormat="1" x14ac:dyDescent="0.3"/>
    <row r="333" s="1" customFormat="1" x14ac:dyDescent="0.3"/>
    <row r="334" s="1" customFormat="1" x14ac:dyDescent="0.3"/>
    <row r="335" s="1" customFormat="1" x14ac:dyDescent="0.3"/>
    <row r="336" s="1" customFormat="1" x14ac:dyDescent="0.3"/>
    <row r="337" s="1" customFormat="1" x14ac:dyDescent="0.3"/>
    <row r="338" s="1" customFormat="1" x14ac:dyDescent="0.3"/>
    <row r="339" s="1" customFormat="1" x14ac:dyDescent="0.3"/>
    <row r="340" s="1" customFormat="1" x14ac:dyDescent="0.3"/>
    <row r="341" s="1" customFormat="1" x14ac:dyDescent="0.3"/>
    <row r="342" s="1" customFormat="1" x14ac:dyDescent="0.3"/>
    <row r="343" s="1" customFormat="1" x14ac:dyDescent="0.3"/>
    <row r="344" s="1" customFormat="1" x14ac:dyDescent="0.3"/>
    <row r="345" s="1" customFormat="1" x14ac:dyDescent="0.3"/>
    <row r="346" s="1" customFormat="1" x14ac:dyDescent="0.3"/>
    <row r="347" s="1" customFormat="1" x14ac:dyDescent="0.3"/>
    <row r="348" s="1" customFormat="1" x14ac:dyDescent="0.3"/>
    <row r="349" s="1" customFormat="1" x14ac:dyDescent="0.3"/>
    <row r="350" s="1" customFormat="1" x14ac:dyDescent="0.3"/>
    <row r="351" s="1" customFormat="1" x14ac:dyDescent="0.3"/>
    <row r="352" s="1" customFormat="1" x14ac:dyDescent="0.3"/>
    <row r="353" s="1" customFormat="1" x14ac:dyDescent="0.3"/>
    <row r="354" s="1" customFormat="1" x14ac:dyDescent="0.3"/>
    <row r="355" s="1" customFormat="1" x14ac:dyDescent="0.3"/>
    <row r="356" s="1" customFormat="1" x14ac:dyDescent="0.3"/>
    <row r="357" s="1" customFormat="1" x14ac:dyDescent="0.3"/>
    <row r="358" s="1" customFormat="1" x14ac:dyDescent="0.3"/>
    <row r="359" s="1" customFormat="1" x14ac:dyDescent="0.3"/>
    <row r="360" s="1" customFormat="1" x14ac:dyDescent="0.3"/>
    <row r="361" s="1" customFormat="1" x14ac:dyDescent="0.3"/>
    <row r="362" s="1" customFormat="1" x14ac:dyDescent="0.3"/>
    <row r="363" s="1" customFormat="1" x14ac:dyDescent="0.3"/>
    <row r="364" s="1" customFormat="1" x14ac:dyDescent="0.3"/>
    <row r="365" s="1" customFormat="1" x14ac:dyDescent="0.3"/>
    <row r="366" s="1" customFormat="1" x14ac:dyDescent="0.3"/>
    <row r="367" s="1" customFormat="1" x14ac:dyDescent="0.3"/>
    <row r="368" s="1" customFormat="1" x14ac:dyDescent="0.3"/>
    <row r="369" s="1" customFormat="1" x14ac:dyDescent="0.3"/>
    <row r="370" s="1" customFormat="1" x14ac:dyDescent="0.3"/>
    <row r="371" s="1" customFormat="1" x14ac:dyDescent="0.3"/>
    <row r="372" s="1" customFormat="1" x14ac:dyDescent="0.3"/>
    <row r="373" s="1" customFormat="1" x14ac:dyDescent="0.3"/>
    <row r="374" s="1" customFormat="1" x14ac:dyDescent="0.3"/>
    <row r="375" s="1" customFormat="1" x14ac:dyDescent="0.3"/>
    <row r="376" s="1" customFormat="1" x14ac:dyDescent="0.3"/>
    <row r="377" s="1" customFormat="1" x14ac:dyDescent="0.3"/>
    <row r="378" s="1" customFormat="1" x14ac:dyDescent="0.3"/>
    <row r="379" s="1" customFormat="1" x14ac:dyDescent="0.3"/>
    <row r="380" s="1" customFormat="1" x14ac:dyDescent="0.3"/>
    <row r="381" s="1" customFormat="1" x14ac:dyDescent="0.3"/>
    <row r="382" s="1" customFormat="1" x14ac:dyDescent="0.3"/>
    <row r="383" s="1" customFormat="1" x14ac:dyDescent="0.3"/>
    <row r="384" s="1" customFormat="1" x14ac:dyDescent="0.3"/>
    <row r="385" s="1" customFormat="1" x14ac:dyDescent="0.3"/>
    <row r="386" s="1" customFormat="1" x14ac:dyDescent="0.3"/>
    <row r="387" s="1" customFormat="1" x14ac:dyDescent="0.3"/>
    <row r="388" s="1" customFormat="1" x14ac:dyDescent="0.3"/>
    <row r="389" s="1" customFormat="1" x14ac:dyDescent="0.3"/>
    <row r="390" s="1" customFormat="1" x14ac:dyDescent="0.3"/>
    <row r="391" s="1" customFormat="1" x14ac:dyDescent="0.3"/>
    <row r="392" s="1" customFormat="1" x14ac:dyDescent="0.3"/>
    <row r="393" s="1" customFormat="1" x14ac:dyDescent="0.3"/>
    <row r="394" s="1" customFormat="1" x14ac:dyDescent="0.3"/>
    <row r="395" s="1" customFormat="1" x14ac:dyDescent="0.3"/>
    <row r="396" s="1" customFormat="1" x14ac:dyDescent="0.3"/>
    <row r="397" s="1" customFormat="1" x14ac:dyDescent="0.3"/>
    <row r="398" s="1" customFormat="1" x14ac:dyDescent="0.3"/>
    <row r="399" s="1" customFormat="1" x14ac:dyDescent="0.3"/>
    <row r="400" s="1" customFormat="1" x14ac:dyDescent="0.3"/>
    <row r="401" s="1" customFormat="1" x14ac:dyDescent="0.3"/>
    <row r="402" s="1" customFormat="1" x14ac:dyDescent="0.3"/>
    <row r="403" s="1" customFormat="1" x14ac:dyDescent="0.3"/>
    <row r="404" s="1" customFormat="1" x14ac:dyDescent="0.3"/>
    <row r="405" s="1" customFormat="1" x14ac:dyDescent="0.3"/>
    <row r="406" s="1" customFormat="1" x14ac:dyDescent="0.3"/>
    <row r="407" s="1" customFormat="1" x14ac:dyDescent="0.3"/>
    <row r="408" s="1" customFormat="1" x14ac:dyDescent="0.3"/>
    <row r="409" s="1" customFormat="1" x14ac:dyDescent="0.3"/>
    <row r="410" s="1" customFormat="1" x14ac:dyDescent="0.3"/>
    <row r="411" s="1" customFormat="1" x14ac:dyDescent="0.3"/>
    <row r="412" s="1" customFormat="1" x14ac:dyDescent="0.3"/>
    <row r="413" s="1" customFormat="1" x14ac:dyDescent="0.3"/>
    <row r="414" s="1" customFormat="1" x14ac:dyDescent="0.3"/>
    <row r="415" s="1" customFormat="1" x14ac:dyDescent="0.3"/>
    <row r="416" s="1" customFormat="1" x14ac:dyDescent="0.3"/>
    <row r="417" s="1" customFormat="1" x14ac:dyDescent="0.3"/>
    <row r="418" s="1" customFormat="1" x14ac:dyDescent="0.3"/>
    <row r="419" s="1" customFormat="1" x14ac:dyDescent="0.3"/>
    <row r="420" s="1" customFormat="1" x14ac:dyDescent="0.3"/>
    <row r="421" s="1" customFormat="1" x14ac:dyDescent="0.3"/>
    <row r="422" s="1" customFormat="1" x14ac:dyDescent="0.3"/>
    <row r="423" s="1" customFormat="1" x14ac:dyDescent="0.3"/>
    <row r="424" s="1" customFormat="1" x14ac:dyDescent="0.3"/>
    <row r="425" s="1" customFormat="1" x14ac:dyDescent="0.3"/>
    <row r="426" s="1" customFormat="1" x14ac:dyDescent="0.3"/>
    <row r="427" s="1" customFormat="1" x14ac:dyDescent="0.3"/>
    <row r="428" s="1" customFormat="1" x14ac:dyDescent="0.3"/>
    <row r="429" s="1" customFormat="1" x14ac:dyDescent="0.3"/>
    <row r="430" s="1" customFormat="1" x14ac:dyDescent="0.3"/>
    <row r="431" s="1" customFormat="1" x14ac:dyDescent="0.3"/>
    <row r="432" s="1" customFormat="1" x14ac:dyDescent="0.3"/>
    <row r="433" s="1" customFormat="1" x14ac:dyDescent="0.3"/>
    <row r="434" s="1" customFormat="1" x14ac:dyDescent="0.3"/>
    <row r="435" s="1" customFormat="1" x14ac:dyDescent="0.3"/>
    <row r="436" s="1" customFormat="1" x14ac:dyDescent="0.3"/>
    <row r="437" s="1" customFormat="1" x14ac:dyDescent="0.3"/>
    <row r="438" s="1" customFormat="1" x14ac:dyDescent="0.3"/>
    <row r="439" s="1" customFormat="1" x14ac:dyDescent="0.3"/>
    <row r="440" s="1" customFormat="1" x14ac:dyDescent="0.3"/>
    <row r="441" s="1" customFormat="1" x14ac:dyDescent="0.3"/>
    <row r="442" s="1" customFormat="1" x14ac:dyDescent="0.3"/>
    <row r="443" s="1" customFormat="1" x14ac:dyDescent="0.3"/>
    <row r="444" s="1" customFormat="1" x14ac:dyDescent="0.3"/>
    <row r="445" s="1" customFormat="1" x14ac:dyDescent="0.3"/>
    <row r="446" s="1" customFormat="1" x14ac:dyDescent="0.3"/>
    <row r="447" s="1" customFormat="1" x14ac:dyDescent="0.3"/>
    <row r="448" s="1" customFormat="1" x14ac:dyDescent="0.3"/>
    <row r="449" s="1" customFormat="1" x14ac:dyDescent="0.3"/>
    <row r="450" s="1" customFormat="1" x14ac:dyDescent="0.3"/>
    <row r="451" s="1" customFormat="1" x14ac:dyDescent="0.3"/>
    <row r="452" s="1" customFormat="1" x14ac:dyDescent="0.3"/>
    <row r="453" s="1" customFormat="1" x14ac:dyDescent="0.3"/>
    <row r="454" s="1" customFormat="1" x14ac:dyDescent="0.3"/>
    <row r="455" s="1" customFormat="1" x14ac:dyDescent="0.3"/>
    <row r="456" s="1" customFormat="1" x14ac:dyDescent="0.3"/>
    <row r="457" s="1" customFormat="1" x14ac:dyDescent="0.3"/>
    <row r="458" s="1" customFormat="1" x14ac:dyDescent="0.3"/>
    <row r="459" s="1" customFormat="1" x14ac:dyDescent="0.3"/>
    <row r="460" s="1" customFormat="1" x14ac:dyDescent="0.3"/>
    <row r="461" s="1" customFormat="1" x14ac:dyDescent="0.3"/>
    <row r="462" s="1" customFormat="1" x14ac:dyDescent="0.3"/>
    <row r="463" s="1" customFormat="1" x14ac:dyDescent="0.3"/>
    <row r="464" s="1" customFormat="1" x14ac:dyDescent="0.3"/>
    <row r="465" s="1" customFormat="1" x14ac:dyDescent="0.3"/>
    <row r="466" s="1" customFormat="1" x14ac:dyDescent="0.3"/>
    <row r="467" s="1" customFormat="1" x14ac:dyDescent="0.3"/>
    <row r="468" s="1" customFormat="1" x14ac:dyDescent="0.3"/>
    <row r="469" s="1" customFormat="1" x14ac:dyDescent="0.3"/>
    <row r="470" s="1" customFormat="1" x14ac:dyDescent="0.3"/>
    <row r="471" s="1" customFormat="1" x14ac:dyDescent="0.3"/>
    <row r="472" s="1" customFormat="1" x14ac:dyDescent="0.3"/>
    <row r="473" s="1" customFormat="1" x14ac:dyDescent="0.3"/>
    <row r="474" s="1" customFormat="1" x14ac:dyDescent="0.3"/>
    <row r="475" s="1" customFormat="1" x14ac:dyDescent="0.3"/>
    <row r="476" s="1" customFormat="1" x14ac:dyDescent="0.3"/>
    <row r="477" s="1" customFormat="1" x14ac:dyDescent="0.3"/>
    <row r="478" s="1" customFormat="1" x14ac:dyDescent="0.3"/>
    <row r="479" s="1" customFormat="1" x14ac:dyDescent="0.3"/>
    <row r="480" s="1" customFormat="1" x14ac:dyDescent="0.3"/>
    <row r="481" s="1" customFormat="1" x14ac:dyDescent="0.3"/>
    <row r="482" s="1" customFormat="1" x14ac:dyDescent="0.3"/>
    <row r="483" s="1" customFormat="1" x14ac:dyDescent="0.3"/>
    <row r="484" s="1" customFormat="1" x14ac:dyDescent="0.3"/>
    <row r="485" s="1" customFormat="1" x14ac:dyDescent="0.3"/>
    <row r="486" s="1" customFormat="1" x14ac:dyDescent="0.3"/>
    <row r="487" s="1" customFormat="1" x14ac:dyDescent="0.3"/>
    <row r="488" s="1" customFormat="1" x14ac:dyDescent="0.3"/>
    <row r="489" s="1" customFormat="1" x14ac:dyDescent="0.3"/>
    <row r="490" s="1" customFormat="1" x14ac:dyDescent="0.3"/>
    <row r="491" s="1" customFormat="1" x14ac:dyDescent="0.3"/>
    <row r="492" s="1" customFormat="1" x14ac:dyDescent="0.3"/>
    <row r="493" s="1" customFormat="1" x14ac:dyDescent="0.3"/>
    <row r="494" s="1" customFormat="1" x14ac:dyDescent="0.3"/>
    <row r="495" s="1" customFormat="1" x14ac:dyDescent="0.3"/>
    <row r="496" s="1" customFormat="1" x14ac:dyDescent="0.3"/>
    <row r="497" s="1" customFormat="1" x14ac:dyDescent="0.3"/>
    <row r="498" s="1" customFormat="1" x14ac:dyDescent="0.3"/>
    <row r="499" s="1" customFormat="1" x14ac:dyDescent="0.3"/>
    <row r="500" s="1" customFormat="1" x14ac:dyDescent="0.3"/>
    <row r="501" s="1" customFormat="1" x14ac:dyDescent="0.3"/>
    <row r="502" s="1" customFormat="1" x14ac:dyDescent="0.3"/>
    <row r="503" s="1" customFormat="1" x14ac:dyDescent="0.3"/>
    <row r="504" s="1" customFormat="1" x14ac:dyDescent="0.3"/>
    <row r="505" s="1" customFormat="1" x14ac:dyDescent="0.3"/>
    <row r="506" s="1" customFormat="1" x14ac:dyDescent="0.3"/>
    <row r="507" s="1" customFormat="1" x14ac:dyDescent="0.3"/>
    <row r="508" s="1" customFormat="1" x14ac:dyDescent="0.3"/>
    <row r="509" s="1" customFormat="1" x14ac:dyDescent="0.3"/>
    <row r="510" s="1" customFormat="1" x14ac:dyDescent="0.3"/>
    <row r="511" s="1" customFormat="1" x14ac:dyDescent="0.3"/>
    <row r="512" s="1" customFormat="1" x14ac:dyDescent="0.3"/>
    <row r="513" s="1" customFormat="1" x14ac:dyDescent="0.3"/>
    <row r="514" s="1" customFormat="1" x14ac:dyDescent="0.3"/>
    <row r="515" s="1" customFormat="1" x14ac:dyDescent="0.3"/>
    <row r="516" s="1" customFormat="1" x14ac:dyDescent="0.3"/>
    <row r="517" s="1" customFormat="1" x14ac:dyDescent="0.3"/>
    <row r="518" s="1" customFormat="1" x14ac:dyDescent="0.3"/>
    <row r="519" s="1" customFormat="1" x14ac:dyDescent="0.3"/>
    <row r="520" s="1" customFormat="1" x14ac:dyDescent="0.3"/>
    <row r="521" s="1" customFormat="1" x14ac:dyDescent="0.3"/>
    <row r="522" s="1" customFormat="1" x14ac:dyDescent="0.3"/>
    <row r="523" s="1" customFormat="1" x14ac:dyDescent="0.3"/>
    <row r="524" s="1" customFormat="1" x14ac:dyDescent="0.3"/>
    <row r="525" s="1" customFormat="1" x14ac:dyDescent="0.3"/>
    <row r="526" s="1" customFormat="1" x14ac:dyDescent="0.3"/>
    <row r="527" s="1" customFormat="1" x14ac:dyDescent="0.3"/>
    <row r="528" s="1" customFormat="1" x14ac:dyDescent="0.3"/>
    <row r="529" s="1" customFormat="1" x14ac:dyDescent="0.3"/>
    <row r="530" s="1" customFormat="1" x14ac:dyDescent="0.3"/>
    <row r="531" s="1" customFormat="1" x14ac:dyDescent="0.3"/>
    <row r="532" s="1" customFormat="1" x14ac:dyDescent="0.3"/>
    <row r="533" s="1" customFormat="1" x14ac:dyDescent="0.3"/>
    <row r="534" s="1" customFormat="1" x14ac:dyDescent="0.3"/>
    <row r="535" s="1" customFormat="1" x14ac:dyDescent="0.3"/>
    <row r="536" s="1" customFormat="1" x14ac:dyDescent="0.3"/>
    <row r="537" s="1" customFormat="1" x14ac:dyDescent="0.3"/>
    <row r="538" s="1" customFormat="1" x14ac:dyDescent="0.3"/>
    <row r="539" s="1" customFormat="1" x14ac:dyDescent="0.3"/>
    <row r="540" s="1" customFormat="1" x14ac:dyDescent="0.3"/>
    <row r="541" s="1" customFormat="1" x14ac:dyDescent="0.3"/>
    <row r="542" s="1" customFormat="1" x14ac:dyDescent="0.3"/>
    <row r="543" s="1" customFormat="1" x14ac:dyDescent="0.3"/>
    <row r="544" s="1" customFormat="1" x14ac:dyDescent="0.3"/>
    <row r="545" s="1" customFormat="1" x14ac:dyDescent="0.3"/>
    <row r="546" s="1" customFormat="1" x14ac:dyDescent="0.3"/>
    <row r="547" s="1" customFormat="1" x14ac:dyDescent="0.3"/>
    <row r="548" s="1" customFormat="1" x14ac:dyDescent="0.3"/>
    <row r="549" s="1" customFormat="1" x14ac:dyDescent="0.3"/>
    <row r="550" s="1" customFormat="1" x14ac:dyDescent="0.3"/>
    <row r="551" s="1" customFormat="1" x14ac:dyDescent="0.3"/>
    <row r="552" s="1" customFormat="1" x14ac:dyDescent="0.3"/>
    <row r="553" s="1" customFormat="1" x14ac:dyDescent="0.3"/>
    <row r="554" s="1" customFormat="1" x14ac:dyDescent="0.3"/>
    <row r="555" s="1" customFormat="1" x14ac:dyDescent="0.3"/>
    <row r="556" s="1" customFormat="1" x14ac:dyDescent="0.3"/>
    <row r="557" s="1" customFormat="1" x14ac:dyDescent="0.3"/>
    <row r="558" s="1" customFormat="1" x14ac:dyDescent="0.3"/>
    <row r="559" s="1" customFormat="1" x14ac:dyDescent="0.3"/>
    <row r="560" s="1" customFormat="1" x14ac:dyDescent="0.3"/>
    <row r="561" s="1" customFormat="1" x14ac:dyDescent="0.3"/>
    <row r="562" s="1" customFormat="1" x14ac:dyDescent="0.3"/>
    <row r="563" s="1" customFormat="1" x14ac:dyDescent="0.3"/>
    <row r="564" s="1" customFormat="1" x14ac:dyDescent="0.3"/>
    <row r="565" s="1" customFormat="1" x14ac:dyDescent="0.3"/>
    <row r="566" s="1" customFormat="1" x14ac:dyDescent="0.3"/>
    <row r="567" s="1" customFormat="1" x14ac:dyDescent="0.3"/>
    <row r="568" s="1" customFormat="1" x14ac:dyDescent="0.3"/>
    <row r="569" s="1" customFormat="1" x14ac:dyDescent="0.3"/>
    <row r="570" s="1" customFormat="1" x14ac:dyDescent="0.3"/>
    <row r="571" s="1" customFormat="1" x14ac:dyDescent="0.3"/>
    <row r="572" s="1" customFormat="1" x14ac:dyDescent="0.3"/>
    <row r="573" s="1" customFormat="1" x14ac:dyDescent="0.3"/>
    <row r="574" s="1" customFormat="1" x14ac:dyDescent="0.3"/>
    <row r="575" s="1" customFormat="1" x14ac:dyDescent="0.3"/>
    <row r="576" s="1" customFormat="1" x14ac:dyDescent="0.3"/>
    <row r="577" s="1" customFormat="1" x14ac:dyDescent="0.3"/>
    <row r="578" s="1" customFormat="1" x14ac:dyDescent="0.3"/>
    <row r="579" s="1" customFormat="1" x14ac:dyDescent="0.3"/>
    <row r="580" s="1" customFormat="1" x14ac:dyDescent="0.3"/>
    <row r="581" s="1" customFormat="1" x14ac:dyDescent="0.3"/>
    <row r="582" s="1" customFormat="1" x14ac:dyDescent="0.3"/>
    <row r="583" s="1" customFormat="1" x14ac:dyDescent="0.3"/>
    <row r="584" s="1" customFormat="1" x14ac:dyDescent="0.3"/>
    <row r="585" s="1" customFormat="1" x14ac:dyDescent="0.3"/>
    <row r="586" s="1" customFormat="1" x14ac:dyDescent="0.3"/>
    <row r="587" s="1" customFormat="1" x14ac:dyDescent="0.3"/>
    <row r="588" s="1" customFormat="1" x14ac:dyDescent="0.3"/>
    <row r="589" s="1" customFormat="1" x14ac:dyDescent="0.3"/>
    <row r="590" s="1" customFormat="1" x14ac:dyDescent="0.3"/>
    <row r="591" s="1" customFormat="1" x14ac:dyDescent="0.3"/>
    <row r="592" s="1" customFormat="1" x14ac:dyDescent="0.3"/>
    <row r="593" s="1" customFormat="1" x14ac:dyDescent="0.3"/>
    <row r="594" s="1" customFormat="1" x14ac:dyDescent="0.3"/>
    <row r="595" s="1" customFormat="1" x14ac:dyDescent="0.3"/>
    <row r="596" s="1" customFormat="1" x14ac:dyDescent="0.3"/>
    <row r="597" s="1" customFormat="1" x14ac:dyDescent="0.3"/>
    <row r="598" s="1" customFormat="1" x14ac:dyDescent="0.3"/>
    <row r="599" s="1" customFormat="1" x14ac:dyDescent="0.3"/>
    <row r="600" s="1" customFormat="1" x14ac:dyDescent="0.3"/>
    <row r="601" s="1" customFormat="1" x14ac:dyDescent="0.3"/>
    <row r="602" s="1" customFormat="1" x14ac:dyDescent="0.3"/>
    <row r="603" s="1" customFormat="1" x14ac:dyDescent="0.3"/>
    <row r="604" s="1" customFormat="1" x14ac:dyDescent="0.3"/>
    <row r="605" s="1" customFormat="1" x14ac:dyDescent="0.3"/>
    <row r="606" s="1" customFormat="1" x14ac:dyDescent="0.3"/>
    <row r="607" s="1" customFormat="1" x14ac:dyDescent="0.3"/>
    <row r="608" s="1" customFormat="1" x14ac:dyDescent="0.3"/>
    <row r="609" s="1" customFormat="1" x14ac:dyDescent="0.3"/>
    <row r="610" s="1" customFormat="1" x14ac:dyDescent="0.3"/>
    <row r="611" s="1" customFormat="1" x14ac:dyDescent="0.3"/>
    <row r="612" s="1" customFormat="1" x14ac:dyDescent="0.3"/>
    <row r="613" s="1" customFormat="1" x14ac:dyDescent="0.3"/>
    <row r="614" s="1" customFormat="1" x14ac:dyDescent="0.3"/>
    <row r="615" s="1" customFormat="1" x14ac:dyDescent="0.3"/>
    <row r="616" s="1" customFormat="1" x14ac:dyDescent="0.3"/>
    <row r="617" s="1" customFormat="1" x14ac:dyDescent="0.3"/>
    <row r="618" s="1" customFormat="1" x14ac:dyDescent="0.3"/>
    <row r="619" s="1" customFormat="1" x14ac:dyDescent="0.3"/>
    <row r="620" s="1" customFormat="1" x14ac:dyDescent="0.3"/>
    <row r="621" s="1" customFormat="1" x14ac:dyDescent="0.3"/>
    <row r="622" s="1" customFormat="1" x14ac:dyDescent="0.3"/>
    <row r="623" s="1" customFormat="1" x14ac:dyDescent="0.3"/>
    <row r="624" s="1" customFormat="1" x14ac:dyDescent="0.3"/>
    <row r="625" s="1" customFormat="1" x14ac:dyDescent="0.3"/>
    <row r="626" s="1" customFormat="1" x14ac:dyDescent="0.3"/>
    <row r="627" s="1" customFormat="1" x14ac:dyDescent="0.3"/>
    <row r="628" s="1" customFormat="1" x14ac:dyDescent="0.3"/>
    <row r="629" s="1" customFormat="1" x14ac:dyDescent="0.3"/>
    <row r="630" s="1" customFormat="1" x14ac:dyDescent="0.3"/>
    <row r="631" s="1" customFormat="1" x14ac:dyDescent="0.3"/>
    <row r="632" s="1" customFormat="1" x14ac:dyDescent="0.3"/>
    <row r="633" s="1" customFormat="1" x14ac:dyDescent="0.3"/>
    <row r="634" s="1" customFormat="1" x14ac:dyDescent="0.3"/>
    <row r="635" s="1" customFormat="1" x14ac:dyDescent="0.3"/>
    <row r="636" s="1" customFormat="1" x14ac:dyDescent="0.3"/>
    <row r="637" s="1" customFormat="1" x14ac:dyDescent="0.3"/>
    <row r="638" s="1" customFormat="1" x14ac:dyDescent="0.3"/>
    <row r="639" s="1" customFormat="1" x14ac:dyDescent="0.3"/>
    <row r="640" s="1" customFormat="1" x14ac:dyDescent="0.3"/>
    <row r="641" s="1" customFormat="1" x14ac:dyDescent="0.3"/>
    <row r="642" s="1" customFormat="1" x14ac:dyDescent="0.3"/>
    <row r="643" s="1" customFormat="1" x14ac:dyDescent="0.3"/>
    <row r="644" s="1" customFormat="1" x14ac:dyDescent="0.3"/>
    <row r="645" s="1" customFormat="1" x14ac:dyDescent="0.3"/>
    <row r="646" s="1" customFormat="1" x14ac:dyDescent="0.3"/>
    <row r="647" s="1" customFormat="1" x14ac:dyDescent="0.3"/>
    <row r="648" s="1" customFormat="1" x14ac:dyDescent="0.3"/>
    <row r="649" s="1" customFormat="1" x14ac:dyDescent="0.3"/>
    <row r="650" s="1" customFormat="1" x14ac:dyDescent="0.3"/>
    <row r="651" s="1" customFormat="1" x14ac:dyDescent="0.3"/>
    <row r="652" s="1" customFormat="1" x14ac:dyDescent="0.3"/>
    <row r="653" s="1" customFormat="1" x14ac:dyDescent="0.3"/>
    <row r="654" s="1" customFormat="1" x14ac:dyDescent="0.3"/>
    <row r="655" s="1" customFormat="1" x14ac:dyDescent="0.3"/>
    <row r="656" s="1" customFormat="1" x14ac:dyDescent="0.3"/>
    <row r="657" s="1" customFormat="1" x14ac:dyDescent="0.3"/>
    <row r="658" s="1" customFormat="1" x14ac:dyDescent="0.3"/>
    <row r="659" s="1" customFormat="1" x14ac:dyDescent="0.3"/>
    <row r="660" s="1" customFormat="1" x14ac:dyDescent="0.3"/>
    <row r="661" s="1" customFormat="1" x14ac:dyDescent="0.3"/>
    <row r="662" s="1" customFormat="1" x14ac:dyDescent="0.3"/>
    <row r="663" s="1" customFormat="1" x14ac:dyDescent="0.3"/>
    <row r="664" s="1" customFormat="1" x14ac:dyDescent="0.3"/>
    <row r="665" s="1" customFormat="1" x14ac:dyDescent="0.3"/>
    <row r="666" s="1" customFormat="1" x14ac:dyDescent="0.3"/>
    <row r="667" s="1" customFormat="1" x14ac:dyDescent="0.3"/>
    <row r="668" s="1" customFormat="1" x14ac:dyDescent="0.3"/>
    <row r="669" s="1" customFormat="1" x14ac:dyDescent="0.3"/>
    <row r="670" s="1" customFormat="1" x14ac:dyDescent="0.3"/>
    <row r="671" s="1" customFormat="1" x14ac:dyDescent="0.3"/>
    <row r="672" s="1" customFormat="1" x14ac:dyDescent="0.3"/>
    <row r="673" s="1" customFormat="1" x14ac:dyDescent="0.3"/>
    <row r="674" s="1" customFormat="1" x14ac:dyDescent="0.3"/>
    <row r="675" s="1" customFormat="1" x14ac:dyDescent="0.3"/>
    <row r="676" s="1" customFormat="1" x14ac:dyDescent="0.3"/>
    <row r="677" s="1" customFormat="1" x14ac:dyDescent="0.3"/>
    <row r="678" s="1" customFormat="1" x14ac:dyDescent="0.3"/>
    <row r="679" s="1" customFormat="1" x14ac:dyDescent="0.3"/>
    <row r="680" s="1" customFormat="1" x14ac:dyDescent="0.3"/>
    <row r="681" s="1" customFormat="1" x14ac:dyDescent="0.3"/>
    <row r="682" s="1" customFormat="1" x14ac:dyDescent="0.3"/>
    <row r="683" s="1" customFormat="1" x14ac:dyDescent="0.3"/>
    <row r="684" s="1" customFormat="1" x14ac:dyDescent="0.3"/>
    <row r="685" s="1" customFormat="1" x14ac:dyDescent="0.3"/>
    <row r="686" s="1" customFormat="1" x14ac:dyDescent="0.3"/>
    <row r="687" s="1" customFormat="1" x14ac:dyDescent="0.3"/>
    <row r="688" s="1" customFormat="1" x14ac:dyDescent="0.3"/>
    <row r="689" s="1" customFormat="1" x14ac:dyDescent="0.3"/>
    <row r="690" s="1" customFormat="1" x14ac:dyDescent="0.3"/>
    <row r="691" s="1" customFormat="1" x14ac:dyDescent="0.3"/>
    <row r="692" s="1" customFormat="1" x14ac:dyDescent="0.3"/>
    <row r="693" s="1" customFormat="1" x14ac:dyDescent="0.3"/>
    <row r="694" s="1" customFormat="1" x14ac:dyDescent="0.3"/>
    <row r="695" s="1" customFormat="1" x14ac:dyDescent="0.3"/>
    <row r="696" s="1" customFormat="1" x14ac:dyDescent="0.3"/>
    <row r="697" s="1" customFormat="1" x14ac:dyDescent="0.3"/>
    <row r="698" s="1" customFormat="1" x14ac:dyDescent="0.3"/>
    <row r="699" s="1" customFormat="1" x14ac:dyDescent="0.3"/>
    <row r="700" s="1" customFormat="1" x14ac:dyDescent="0.3"/>
    <row r="701" s="1" customFormat="1" x14ac:dyDescent="0.3"/>
    <row r="702" s="1" customFormat="1" x14ac:dyDescent="0.3"/>
    <row r="703" s="1" customFormat="1" x14ac:dyDescent="0.3"/>
    <row r="704" s="1" customFormat="1" x14ac:dyDescent="0.3"/>
    <row r="705" s="1" customFormat="1" x14ac:dyDescent="0.3"/>
    <row r="706" s="1" customFormat="1" x14ac:dyDescent="0.3"/>
    <row r="707" s="1" customFormat="1" x14ac:dyDescent="0.3"/>
    <row r="708" s="1" customFormat="1" x14ac:dyDescent="0.3"/>
    <row r="709" s="1" customFormat="1" x14ac:dyDescent="0.3"/>
    <row r="710" s="1" customFormat="1" x14ac:dyDescent="0.3"/>
    <row r="711" s="1" customFormat="1" x14ac:dyDescent="0.3"/>
    <row r="712" s="1" customFormat="1" x14ac:dyDescent="0.3"/>
    <row r="713" s="1" customFormat="1" x14ac:dyDescent="0.3"/>
    <row r="714" s="1" customFormat="1" x14ac:dyDescent="0.3"/>
    <row r="715" s="1" customFormat="1" x14ac:dyDescent="0.3"/>
    <row r="716" s="1" customFormat="1" x14ac:dyDescent="0.3"/>
    <row r="717" s="1" customFormat="1" x14ac:dyDescent="0.3"/>
    <row r="718" s="1" customFormat="1" x14ac:dyDescent="0.3"/>
    <row r="719" s="1" customFormat="1" x14ac:dyDescent="0.3"/>
    <row r="720" s="1" customFormat="1" x14ac:dyDescent="0.3"/>
    <row r="721" s="1" customFormat="1" x14ac:dyDescent="0.3"/>
    <row r="722" s="1" customFormat="1" x14ac:dyDescent="0.3"/>
    <row r="723" s="1" customFormat="1" x14ac:dyDescent="0.3"/>
    <row r="724" s="1" customFormat="1" x14ac:dyDescent="0.3"/>
    <row r="725" s="1" customFormat="1" x14ac:dyDescent="0.3"/>
    <row r="726" s="1" customFormat="1" x14ac:dyDescent="0.3"/>
    <row r="727" s="1" customFormat="1" x14ac:dyDescent="0.3"/>
    <row r="728" s="1" customFormat="1" x14ac:dyDescent="0.3"/>
    <row r="729" s="1" customFormat="1" x14ac:dyDescent="0.3"/>
    <row r="730" s="1" customFormat="1" x14ac:dyDescent="0.3"/>
    <row r="731" s="1" customFormat="1" x14ac:dyDescent="0.3"/>
    <row r="732" s="1" customFormat="1" x14ac:dyDescent="0.3"/>
    <row r="733" s="1" customFormat="1" x14ac:dyDescent="0.3"/>
    <row r="734" s="1" customFormat="1" x14ac:dyDescent="0.3"/>
    <row r="735" s="1" customFormat="1" x14ac:dyDescent="0.3"/>
    <row r="736" s="1" customFormat="1" x14ac:dyDescent="0.3"/>
    <row r="737" s="1" customFormat="1" x14ac:dyDescent="0.3"/>
    <row r="738" s="1" customFormat="1" x14ac:dyDescent="0.3"/>
    <row r="739" s="1" customFormat="1" x14ac:dyDescent="0.3"/>
    <row r="740" s="1" customFormat="1" x14ac:dyDescent="0.3"/>
    <row r="741" s="1" customFormat="1" x14ac:dyDescent="0.3"/>
    <row r="742" s="1" customFormat="1" x14ac:dyDescent="0.3"/>
    <row r="743" s="1" customFormat="1" x14ac:dyDescent="0.3"/>
    <row r="744" s="1" customFormat="1" x14ac:dyDescent="0.3"/>
    <row r="745" s="1" customFormat="1" x14ac:dyDescent="0.3"/>
    <row r="746" s="1" customFormat="1" x14ac:dyDescent="0.3"/>
    <row r="747" s="1" customFormat="1" x14ac:dyDescent="0.3"/>
    <row r="748" s="1" customFormat="1" x14ac:dyDescent="0.3"/>
    <row r="749" s="1" customFormat="1" x14ac:dyDescent="0.3"/>
    <row r="750" s="1" customFormat="1" x14ac:dyDescent="0.3"/>
    <row r="751" s="1" customFormat="1" x14ac:dyDescent="0.3"/>
    <row r="752" s="1" customFormat="1" x14ac:dyDescent="0.3"/>
    <row r="753" s="1" customFormat="1" x14ac:dyDescent="0.3"/>
    <row r="754" s="1" customFormat="1" x14ac:dyDescent="0.3"/>
    <row r="755" s="1" customFormat="1" x14ac:dyDescent="0.3"/>
    <row r="756" s="1" customFormat="1" x14ac:dyDescent="0.3"/>
    <row r="757" s="1" customFormat="1" x14ac:dyDescent="0.3"/>
    <row r="758" s="1" customFormat="1" x14ac:dyDescent="0.3"/>
    <row r="759" s="1" customFormat="1" x14ac:dyDescent="0.3"/>
    <row r="760" s="1" customFormat="1" x14ac:dyDescent="0.3"/>
    <row r="761" s="1" customFormat="1" x14ac:dyDescent="0.3"/>
    <row r="762" s="1" customFormat="1" x14ac:dyDescent="0.3"/>
    <row r="763" s="1" customFormat="1" x14ac:dyDescent="0.3"/>
    <row r="764" s="1" customFormat="1" x14ac:dyDescent="0.3"/>
    <row r="765" s="1" customFormat="1" x14ac:dyDescent="0.3"/>
    <row r="766" s="1" customFormat="1" x14ac:dyDescent="0.3"/>
    <row r="767" s="1" customFormat="1" x14ac:dyDescent="0.3"/>
  </sheetData>
  <mergeCells count="49">
    <mergeCell ref="B10:C10"/>
    <mergeCell ref="C4:F4"/>
    <mergeCell ref="D5:F5"/>
    <mergeCell ref="D6:F6"/>
    <mergeCell ref="B8:C8"/>
    <mergeCell ref="B9:C9"/>
    <mergeCell ref="B22:C22"/>
    <mergeCell ref="B11:C11"/>
    <mergeCell ref="B12:C12"/>
    <mergeCell ref="B13:C13"/>
    <mergeCell ref="B14:C14"/>
    <mergeCell ref="B15:C15"/>
    <mergeCell ref="B16:C16"/>
    <mergeCell ref="B17:C17"/>
    <mergeCell ref="B18:C18"/>
    <mergeCell ref="B19:C19"/>
    <mergeCell ref="B20:C20"/>
    <mergeCell ref="B21:C21"/>
    <mergeCell ref="B34:C34"/>
    <mergeCell ref="B23:C23"/>
    <mergeCell ref="B24:C24"/>
    <mergeCell ref="B25:C25"/>
    <mergeCell ref="B26:C26"/>
    <mergeCell ref="B27:C27"/>
    <mergeCell ref="B28:C28"/>
    <mergeCell ref="B29:C29"/>
    <mergeCell ref="B30:C30"/>
    <mergeCell ref="B31:C31"/>
    <mergeCell ref="B32:C32"/>
    <mergeCell ref="B33:C33"/>
    <mergeCell ref="B53:C53"/>
    <mergeCell ref="B35:C35"/>
    <mergeCell ref="B36:C36"/>
    <mergeCell ref="B37:C37"/>
    <mergeCell ref="B39:C39"/>
    <mergeCell ref="B40:C40"/>
    <mergeCell ref="B41:C41"/>
    <mergeCell ref="B43:C43"/>
    <mergeCell ref="C47:H47"/>
    <mergeCell ref="D49:F49"/>
    <mergeCell ref="B51:C51"/>
    <mergeCell ref="B52:C52"/>
    <mergeCell ref="B65:AG65"/>
    <mergeCell ref="B54:C54"/>
    <mergeCell ref="B55:C55"/>
    <mergeCell ref="B57:C57"/>
    <mergeCell ref="B58:C58"/>
    <mergeCell ref="B60:C60"/>
    <mergeCell ref="B61:C61"/>
  </mergeCells>
  <pageMargins left="0.64" right="0.19685039370078741" top="0.22" bottom="0.28000000000000003" header="0.37" footer="0.17"/>
  <pageSetup paperSize="9" scale="82"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F7611-3264-409F-ABC0-910EF00CA037}">
  <sheetPr codeName="Feuil2">
    <tabColor rgb="FFFF0000"/>
    <pageSetUpPr fitToPage="1"/>
  </sheetPr>
  <dimension ref="A1:BR711"/>
  <sheetViews>
    <sheetView topLeftCell="B1" workbookViewId="0">
      <selection activeCell="J24" sqref="J24"/>
    </sheetView>
  </sheetViews>
  <sheetFormatPr baseColWidth="10" defaultColWidth="11.453125" defaultRowHeight="13" x14ac:dyDescent="0.3"/>
  <cols>
    <col min="1" max="1" width="3.54296875" style="1" customWidth="1"/>
    <col min="2" max="2" width="3.7265625" style="1" customWidth="1"/>
    <col min="3" max="3" width="26.453125" style="3" customWidth="1"/>
    <col min="4" max="4" width="27.26953125" style="3" customWidth="1"/>
    <col min="5" max="5" width="17.81640625" style="3" customWidth="1"/>
    <col min="6" max="7" width="17.7265625" style="3" customWidth="1"/>
    <col min="8" max="8" width="4.453125" style="1" customWidth="1"/>
    <col min="9" max="30" width="11.453125" style="1"/>
    <col min="31" max="16384" width="11.453125" style="3"/>
  </cols>
  <sheetData>
    <row r="1" spans="1:30" x14ac:dyDescent="0.3">
      <c r="C1" s="2"/>
      <c r="D1" s="2"/>
      <c r="E1" s="2"/>
      <c r="F1" s="2"/>
      <c r="G1" s="100"/>
    </row>
    <row r="2" spans="1:30" x14ac:dyDescent="0.3">
      <c r="C2" s="2"/>
      <c r="D2" s="2"/>
      <c r="E2" s="2"/>
      <c r="F2" s="2"/>
      <c r="G2" s="2"/>
    </row>
    <row r="3" spans="1:30" ht="22.5" customHeight="1" x14ac:dyDescent="0.3">
      <c r="C3" s="2"/>
      <c r="D3" s="252" t="s">
        <v>53</v>
      </c>
      <c r="E3" s="253"/>
      <c r="F3" s="253"/>
      <c r="G3" s="253"/>
    </row>
    <row r="4" spans="1:30" ht="14.25" customHeight="1" x14ac:dyDescent="0.3">
      <c r="C4" s="2"/>
      <c r="D4" s="2"/>
      <c r="E4" s="235"/>
      <c r="F4" s="235"/>
      <c r="G4" s="235"/>
    </row>
    <row r="5" spans="1:30" x14ac:dyDescent="0.3">
      <c r="C5" s="2"/>
      <c r="D5" s="2"/>
      <c r="E5" s="2"/>
      <c r="F5" s="2"/>
      <c r="G5" s="2"/>
    </row>
    <row r="6" spans="1:30" ht="16.5" x14ac:dyDescent="0.35">
      <c r="C6" s="254" t="s">
        <v>1</v>
      </c>
      <c r="D6" s="254"/>
      <c r="E6" s="101"/>
      <c r="F6" s="102"/>
      <c r="G6" s="102"/>
    </row>
    <row r="7" spans="1:30" ht="17.25" customHeight="1" x14ac:dyDescent="0.3">
      <c r="C7" s="103"/>
      <c r="D7" s="103"/>
      <c r="E7" s="211" t="s">
        <v>2</v>
      </c>
      <c r="F7" s="211"/>
      <c r="G7" s="211"/>
      <c r="H7" s="104"/>
      <c r="I7" s="104"/>
      <c r="J7" s="104"/>
      <c r="K7" s="104"/>
    </row>
    <row r="8" spans="1:30" s="1" customFormat="1" ht="2.25" customHeight="1" thickBot="1" x14ac:dyDescent="0.35">
      <c r="C8" s="103"/>
      <c r="D8" s="103"/>
      <c r="E8" s="105"/>
      <c r="F8" s="105"/>
      <c r="G8" s="105"/>
      <c r="H8" s="104"/>
      <c r="I8" s="104"/>
      <c r="J8" s="104"/>
      <c r="K8" s="104"/>
    </row>
    <row r="9" spans="1:30" ht="21" customHeight="1" thickBot="1" x14ac:dyDescent="0.35">
      <c r="C9" s="255"/>
      <c r="D9" s="255"/>
      <c r="E9" s="12" t="s">
        <v>54</v>
      </c>
      <c r="F9" s="12" t="s">
        <v>4</v>
      </c>
      <c r="G9" s="13" t="s">
        <v>4</v>
      </c>
    </row>
    <row r="10" spans="1:30" ht="20.25" customHeight="1" x14ac:dyDescent="0.3">
      <c r="C10" s="194" t="s">
        <v>55</v>
      </c>
      <c r="D10" s="204"/>
      <c r="E10" s="106"/>
      <c r="F10" s="106"/>
      <c r="G10" s="107"/>
    </row>
    <row r="11" spans="1:30" ht="28.5" customHeight="1" x14ac:dyDescent="0.3">
      <c r="C11" s="256" t="s">
        <v>56</v>
      </c>
      <c r="D11" s="257"/>
      <c r="E11" s="106"/>
      <c r="F11" s="106"/>
      <c r="G11" s="107"/>
    </row>
    <row r="12" spans="1:30" ht="20.25" customHeight="1" x14ac:dyDescent="0.3">
      <c r="C12" s="256" t="s">
        <v>57</v>
      </c>
      <c r="D12" s="257"/>
      <c r="E12" s="108"/>
      <c r="F12" s="108"/>
      <c r="G12" s="109"/>
    </row>
    <row r="13" spans="1:30" ht="20.25" customHeight="1" x14ac:dyDescent="0.3">
      <c r="C13" s="110" t="s">
        <v>58</v>
      </c>
      <c r="D13" s="111" t="s">
        <v>59</v>
      </c>
      <c r="E13" s="108"/>
      <c r="F13" s="108"/>
      <c r="G13" s="109"/>
    </row>
    <row r="14" spans="1:30" ht="20.25" customHeight="1" x14ac:dyDescent="0.3">
      <c r="C14" s="112" t="s">
        <v>60</v>
      </c>
      <c r="D14" s="111" t="s">
        <v>61</v>
      </c>
      <c r="E14" s="108"/>
      <c r="F14" s="108"/>
      <c r="G14" s="109"/>
    </row>
    <row r="15" spans="1:30" s="14" customFormat="1" ht="20.25" customHeight="1" x14ac:dyDescent="0.3">
      <c r="A15" s="11"/>
      <c r="B15" s="11"/>
      <c r="C15" s="225" t="s">
        <v>62</v>
      </c>
      <c r="D15" s="226"/>
      <c r="E15" s="113"/>
      <c r="F15" s="113"/>
      <c r="G15" s="114"/>
      <c r="H15" s="11"/>
      <c r="I15" s="11"/>
      <c r="J15" s="11"/>
      <c r="K15" s="11"/>
      <c r="L15" s="11"/>
      <c r="M15" s="11"/>
      <c r="N15" s="11"/>
      <c r="O15" s="11"/>
      <c r="P15" s="11"/>
      <c r="Q15" s="11"/>
      <c r="R15" s="11"/>
      <c r="S15" s="11"/>
      <c r="T15" s="11"/>
      <c r="U15" s="11"/>
      <c r="V15" s="11"/>
      <c r="W15" s="11"/>
      <c r="X15" s="11"/>
      <c r="Y15" s="11"/>
      <c r="Z15" s="11"/>
      <c r="AA15" s="11"/>
      <c r="AB15" s="11"/>
      <c r="AC15" s="11"/>
      <c r="AD15" s="11"/>
    </row>
    <row r="16" spans="1:30" s="14" customFormat="1" ht="20.25" customHeight="1" x14ac:dyDescent="0.3">
      <c r="A16" s="11"/>
      <c r="B16" s="11"/>
      <c r="C16" s="256" t="s">
        <v>63</v>
      </c>
      <c r="D16" s="257"/>
      <c r="E16" s="113"/>
      <c r="F16" s="113"/>
      <c r="G16" s="114"/>
      <c r="H16" s="11"/>
      <c r="I16" s="11"/>
      <c r="J16" s="11"/>
      <c r="K16" s="11"/>
      <c r="L16" s="11"/>
      <c r="M16" s="11"/>
      <c r="N16" s="11"/>
      <c r="O16" s="11"/>
      <c r="P16" s="11"/>
      <c r="Q16" s="11"/>
      <c r="R16" s="11"/>
      <c r="S16" s="11"/>
      <c r="T16" s="11"/>
      <c r="U16" s="11"/>
      <c r="V16" s="11"/>
      <c r="W16" s="11"/>
      <c r="X16" s="11"/>
      <c r="Y16" s="11"/>
      <c r="Z16" s="11"/>
      <c r="AA16" s="11"/>
      <c r="AB16" s="11"/>
      <c r="AC16" s="11"/>
      <c r="AD16" s="11"/>
    </row>
    <row r="17" spans="1:70" ht="20.25" customHeight="1" thickBot="1" x14ac:dyDescent="0.35">
      <c r="C17" s="244" t="s">
        <v>64</v>
      </c>
      <c r="D17" s="258"/>
      <c r="E17" s="115">
        <f>E10+E11+E12+E13-E14+E15+E16</f>
        <v>0</v>
      </c>
      <c r="F17" s="115">
        <f>F10+F11+F12+F13-F14+F15+F16</f>
        <v>0</v>
      </c>
      <c r="G17" s="116">
        <f>G10+G11+G12+G13-G14+G15+G16</f>
        <v>0</v>
      </c>
    </row>
    <row r="18" spans="1:70" s="14" customFormat="1" ht="20.25" customHeight="1" x14ac:dyDescent="0.3">
      <c r="A18" s="11"/>
      <c r="B18" s="11"/>
      <c r="C18" s="250" t="s">
        <v>65</v>
      </c>
      <c r="D18" s="251"/>
      <c r="E18" s="117"/>
      <c r="F18" s="117"/>
      <c r="G18" s="118"/>
      <c r="H18" s="11"/>
      <c r="I18" s="11"/>
      <c r="J18" s="11"/>
      <c r="K18" s="11"/>
      <c r="L18" s="11"/>
      <c r="M18" s="11"/>
      <c r="N18" s="11"/>
      <c r="O18" s="11"/>
      <c r="P18" s="11"/>
      <c r="Q18" s="11"/>
      <c r="R18" s="11"/>
      <c r="S18" s="11"/>
      <c r="T18" s="11"/>
      <c r="U18" s="11"/>
      <c r="V18" s="11"/>
      <c r="W18" s="11"/>
      <c r="X18" s="11"/>
      <c r="Y18" s="11"/>
      <c r="Z18" s="11"/>
      <c r="AA18" s="11"/>
      <c r="AB18" s="11"/>
      <c r="AC18" s="11"/>
      <c r="AD18" s="11"/>
    </row>
    <row r="19" spans="1:70" s="14" customFormat="1" ht="20.25" customHeight="1" x14ac:dyDescent="0.3">
      <c r="A19" s="11"/>
      <c r="B19" s="11"/>
      <c r="C19" s="238" t="s">
        <v>66</v>
      </c>
      <c r="D19" s="239"/>
      <c r="E19" s="113"/>
      <c r="F19" s="113"/>
      <c r="G19" s="114"/>
      <c r="H19" s="11"/>
      <c r="I19" s="11"/>
      <c r="J19" s="11"/>
      <c r="K19" s="11"/>
      <c r="L19" s="11"/>
      <c r="M19" s="11"/>
      <c r="N19" s="11"/>
      <c r="O19" s="11"/>
      <c r="P19" s="11"/>
      <c r="Q19" s="11"/>
      <c r="R19" s="11"/>
      <c r="S19" s="11"/>
      <c r="T19" s="11"/>
      <c r="U19" s="11"/>
      <c r="V19" s="11"/>
      <c r="W19" s="11"/>
      <c r="X19" s="11"/>
      <c r="Y19" s="11"/>
      <c r="Z19" s="11"/>
      <c r="AA19" s="11"/>
      <c r="AB19" s="11"/>
      <c r="AC19" s="11"/>
      <c r="AD19" s="11"/>
    </row>
    <row r="20" spans="1:70" s="14" customFormat="1" ht="20.25" customHeight="1" x14ac:dyDescent="0.3">
      <c r="A20" s="11"/>
      <c r="B20" s="11"/>
      <c r="C20" s="238" t="s">
        <v>67</v>
      </c>
      <c r="D20" s="239"/>
      <c r="E20" s="113">
        <f>'Données économiques'!D40</f>
        <v>0</v>
      </c>
      <c r="F20" s="113">
        <f>'Données économiques'!E40</f>
        <v>0</v>
      </c>
      <c r="G20" s="114">
        <f>'Données économiques'!F40</f>
        <v>0</v>
      </c>
      <c r="H20" s="11"/>
      <c r="I20" s="11"/>
      <c r="J20" s="11"/>
      <c r="K20" s="11"/>
      <c r="L20" s="11"/>
      <c r="M20" s="11"/>
      <c r="N20" s="11"/>
      <c r="O20" s="11"/>
      <c r="P20" s="11"/>
      <c r="Q20" s="11"/>
      <c r="R20" s="11"/>
      <c r="S20" s="11"/>
      <c r="T20" s="11"/>
      <c r="U20" s="11"/>
      <c r="V20" s="11"/>
      <c r="W20" s="11"/>
      <c r="X20" s="11"/>
      <c r="Y20" s="11"/>
      <c r="Z20" s="11"/>
      <c r="AA20" s="11"/>
      <c r="AB20" s="11"/>
      <c r="AC20" s="11"/>
      <c r="AD20" s="11"/>
    </row>
    <row r="21" spans="1:70" s="14" customFormat="1" ht="20.25" customHeight="1" x14ac:dyDescent="0.3">
      <c r="A21" s="11"/>
      <c r="B21" s="11"/>
      <c r="C21" s="240" t="s">
        <v>68</v>
      </c>
      <c r="D21" s="119" t="s">
        <v>69</v>
      </c>
      <c r="E21" s="113"/>
      <c r="F21" s="113"/>
      <c r="G21" s="114"/>
      <c r="H21" s="11"/>
      <c r="I21" s="11"/>
      <c r="J21" s="11"/>
      <c r="K21" s="11"/>
      <c r="L21" s="11"/>
      <c r="M21" s="11"/>
      <c r="N21" s="11"/>
      <c r="O21" s="11"/>
      <c r="P21" s="11"/>
      <c r="Q21" s="11"/>
      <c r="R21" s="11"/>
      <c r="S21" s="11"/>
      <c r="T21" s="11"/>
      <c r="U21" s="11"/>
      <c r="V21" s="11"/>
      <c r="W21" s="11"/>
      <c r="X21" s="11"/>
      <c r="Y21" s="11"/>
      <c r="Z21" s="11"/>
      <c r="AA21" s="11"/>
      <c r="AB21" s="11"/>
      <c r="AC21" s="11"/>
      <c r="AD21" s="11"/>
    </row>
    <row r="22" spans="1:70" s="14" customFormat="1" ht="20.25" customHeight="1" x14ac:dyDescent="0.3">
      <c r="A22" s="11"/>
      <c r="B22" s="11"/>
      <c r="C22" s="241"/>
      <c r="D22" s="119" t="s">
        <v>70</v>
      </c>
      <c r="E22" s="113"/>
      <c r="F22" s="113"/>
      <c r="G22" s="114"/>
      <c r="H22" s="11"/>
      <c r="I22" s="11"/>
      <c r="J22" s="11"/>
      <c r="K22" s="11"/>
      <c r="L22" s="11"/>
      <c r="M22" s="11"/>
      <c r="N22" s="11"/>
      <c r="O22" s="11"/>
      <c r="P22" s="11"/>
      <c r="Q22" s="11"/>
      <c r="R22" s="11"/>
      <c r="S22" s="11"/>
      <c r="T22" s="11"/>
      <c r="U22" s="11"/>
      <c r="V22" s="11"/>
      <c r="W22" s="11"/>
      <c r="X22" s="11"/>
      <c r="Y22" s="11"/>
      <c r="Z22" s="11"/>
      <c r="AA22" s="11"/>
      <c r="AB22" s="11"/>
      <c r="AC22" s="11"/>
      <c r="AD22" s="11"/>
    </row>
    <row r="23" spans="1:70" s="14" customFormat="1" ht="20.25" customHeight="1" x14ac:dyDescent="0.3">
      <c r="A23" s="11"/>
      <c r="B23" s="11"/>
      <c r="C23" s="238" t="s">
        <v>71</v>
      </c>
      <c r="D23" s="239"/>
      <c r="E23" s="113"/>
      <c r="F23" s="113"/>
      <c r="G23" s="114"/>
      <c r="H23" s="11"/>
      <c r="I23" s="11"/>
      <c r="J23" s="11"/>
      <c r="K23" s="11"/>
      <c r="L23" s="11"/>
      <c r="M23" s="11"/>
      <c r="N23" s="11"/>
      <c r="O23" s="11"/>
      <c r="P23" s="11"/>
      <c r="Q23" s="11"/>
      <c r="R23" s="11"/>
      <c r="S23" s="11"/>
      <c r="T23" s="11"/>
      <c r="U23" s="11"/>
      <c r="V23" s="11"/>
      <c r="W23" s="11"/>
      <c r="X23" s="11"/>
      <c r="Y23" s="11"/>
      <c r="Z23" s="11"/>
      <c r="AA23" s="11"/>
      <c r="AB23" s="11"/>
      <c r="AC23" s="11"/>
      <c r="AD23" s="11"/>
    </row>
    <row r="24" spans="1:70" s="14" customFormat="1" ht="20.25" customHeight="1" x14ac:dyDescent="0.3">
      <c r="A24" s="11"/>
      <c r="B24" s="11"/>
      <c r="C24" s="242" t="s">
        <v>72</v>
      </c>
      <c r="D24" s="243"/>
      <c r="E24" s="113"/>
      <c r="F24" s="113"/>
      <c r="G24" s="114"/>
      <c r="H24" s="11"/>
      <c r="I24" s="11"/>
      <c r="J24" s="11"/>
      <c r="K24" s="11"/>
      <c r="L24" s="11"/>
      <c r="M24" s="11"/>
      <c r="N24" s="11"/>
      <c r="O24" s="11"/>
      <c r="P24" s="11"/>
      <c r="Q24" s="11"/>
      <c r="R24" s="11"/>
      <c r="S24" s="11"/>
      <c r="T24" s="11"/>
      <c r="U24" s="11"/>
      <c r="V24" s="11"/>
      <c r="W24" s="11"/>
      <c r="X24" s="11"/>
      <c r="Y24" s="11"/>
      <c r="Z24" s="11"/>
      <c r="AA24" s="11"/>
      <c r="AB24" s="11"/>
      <c r="AC24" s="11"/>
      <c r="AD24" s="11"/>
    </row>
    <row r="25" spans="1:70" ht="20.25" customHeight="1" thickBot="1" x14ac:dyDescent="0.35">
      <c r="C25" s="244" t="s">
        <v>73</v>
      </c>
      <c r="D25" s="245"/>
      <c r="E25" s="120">
        <f>SUM(E18:E24)</f>
        <v>0</v>
      </c>
      <c r="F25" s="121">
        <f>SUM(F18:F24)</f>
        <v>0</v>
      </c>
      <c r="G25" s="122">
        <f>SUM(G18:G24)</f>
        <v>0</v>
      </c>
    </row>
    <row r="26" spans="1:70" ht="20.25" customHeight="1" thickBot="1" x14ac:dyDescent="0.35">
      <c r="C26" s="246" t="s">
        <v>74</v>
      </c>
      <c r="D26" s="247"/>
      <c r="E26" s="123">
        <f>E25-E17</f>
        <v>0</v>
      </c>
      <c r="F26" s="124">
        <f>F25-F17</f>
        <v>0</v>
      </c>
      <c r="G26" s="89">
        <f>G25-G17</f>
        <v>0</v>
      </c>
    </row>
    <row r="27" spans="1:70" ht="20.25" customHeight="1" thickBot="1" x14ac:dyDescent="0.35">
      <c r="C27" s="246" t="s">
        <v>75</v>
      </c>
      <c r="D27" s="247"/>
      <c r="E27" s="123"/>
      <c r="F27" s="124">
        <f>E27+F26</f>
        <v>0</v>
      </c>
      <c r="G27" s="89">
        <f>F27+G26</f>
        <v>0</v>
      </c>
    </row>
    <row r="28" spans="1:70" x14ac:dyDescent="0.3">
      <c r="C28" s="99"/>
      <c r="D28" s="99"/>
      <c r="E28" s="99"/>
      <c r="F28" s="99"/>
      <c r="G28" s="99"/>
    </row>
    <row r="29" spans="1:70" ht="105" customHeight="1" x14ac:dyDescent="0.3">
      <c r="C29" s="248" t="s">
        <v>76</v>
      </c>
      <c r="D29" s="248"/>
      <c r="E29" s="248"/>
      <c r="F29" s="248"/>
      <c r="G29" s="248"/>
    </row>
    <row r="30" spans="1:70" ht="14.25" customHeight="1" x14ac:dyDescent="0.3">
      <c r="C30" s="249"/>
      <c r="D30" s="249"/>
      <c r="E30" s="2"/>
      <c r="F30" s="249"/>
      <c r="G30" s="249"/>
    </row>
    <row r="31" spans="1:70" s="126" customFormat="1" ht="13.5" customHeight="1" x14ac:dyDescent="0.25">
      <c r="A31" s="125"/>
      <c r="B31" s="237"/>
      <c r="C31" s="237"/>
      <c r="D31" s="237"/>
      <c r="E31" s="237"/>
      <c r="F31" s="237"/>
      <c r="G31" s="237"/>
      <c r="H31" s="237"/>
      <c r="I31" s="237"/>
      <c r="J31" s="237"/>
      <c r="K31" s="237"/>
      <c r="L31" s="237"/>
      <c r="M31" s="237"/>
      <c r="N31" s="237"/>
      <c r="O31" s="237"/>
      <c r="P31" s="237"/>
      <c r="Q31" s="237"/>
      <c r="R31" s="237"/>
      <c r="S31" s="237"/>
      <c r="T31" s="237"/>
      <c r="U31" s="237"/>
      <c r="V31" s="237"/>
      <c r="W31" s="237"/>
      <c r="X31" s="237"/>
      <c r="Y31" s="237"/>
      <c r="Z31" s="237"/>
      <c r="AA31" s="237"/>
      <c r="AB31" s="237"/>
      <c r="AC31" s="237"/>
      <c r="AD31" s="237"/>
      <c r="AE31" s="237"/>
      <c r="AF31" s="237"/>
      <c r="AG31" s="237"/>
      <c r="AH31" s="125"/>
      <c r="AI31" s="125"/>
      <c r="AJ31" s="125"/>
      <c r="AK31" s="125"/>
      <c r="AL31" s="125"/>
      <c r="AM31" s="125"/>
      <c r="AN31" s="125"/>
      <c r="AO31" s="125"/>
      <c r="AP31" s="125"/>
      <c r="AQ31" s="125"/>
      <c r="AR31" s="125"/>
      <c r="AS31" s="125"/>
      <c r="AT31" s="125"/>
      <c r="AU31" s="125"/>
      <c r="AV31" s="125"/>
      <c r="AW31" s="125"/>
      <c r="AX31" s="125"/>
      <c r="AY31" s="125"/>
      <c r="AZ31" s="125"/>
      <c r="BA31" s="125"/>
      <c r="BB31" s="125"/>
      <c r="BC31" s="125"/>
      <c r="BD31" s="125"/>
      <c r="BE31" s="125"/>
      <c r="BF31" s="125"/>
      <c r="BG31" s="125"/>
      <c r="BH31" s="125"/>
      <c r="BI31" s="125"/>
      <c r="BJ31" s="125"/>
      <c r="BK31" s="125"/>
      <c r="BL31" s="125"/>
      <c r="BM31" s="125"/>
      <c r="BN31" s="125"/>
      <c r="BO31" s="125"/>
      <c r="BP31" s="125"/>
      <c r="BQ31" s="125"/>
      <c r="BR31" s="125"/>
    </row>
    <row r="32" spans="1:70" x14ac:dyDescent="0.3">
      <c r="C32" s="99"/>
      <c r="D32" s="99"/>
      <c r="E32" s="99"/>
      <c r="F32" s="99"/>
      <c r="G32" s="99"/>
    </row>
    <row r="33" spans="3:7" x14ac:dyDescent="0.3">
      <c r="C33" s="99"/>
      <c r="D33" s="99"/>
      <c r="E33" s="99"/>
      <c r="F33" s="99"/>
      <c r="G33" s="99"/>
    </row>
    <row r="34" spans="3:7" x14ac:dyDescent="0.3">
      <c r="C34" s="99"/>
      <c r="D34" s="99"/>
      <c r="E34" s="99"/>
      <c r="F34" s="99"/>
      <c r="G34" s="99"/>
    </row>
    <row r="35" spans="3:7" x14ac:dyDescent="0.3">
      <c r="C35" s="99"/>
      <c r="D35" s="99"/>
      <c r="E35" s="99"/>
      <c r="F35" s="99"/>
      <c r="G35" s="99"/>
    </row>
    <row r="36" spans="3:7" x14ac:dyDescent="0.3">
      <c r="C36" s="99"/>
      <c r="D36" s="99"/>
      <c r="E36" s="99"/>
      <c r="F36" s="99"/>
      <c r="G36" s="99"/>
    </row>
    <row r="37" spans="3:7" x14ac:dyDescent="0.3">
      <c r="C37" s="99"/>
      <c r="D37" s="99"/>
      <c r="E37" s="99"/>
      <c r="F37" s="99"/>
      <c r="G37" s="99"/>
    </row>
    <row r="38" spans="3:7" x14ac:dyDescent="0.3">
      <c r="C38" s="99"/>
      <c r="D38" s="99"/>
      <c r="E38" s="99"/>
      <c r="F38" s="99"/>
      <c r="G38" s="99"/>
    </row>
    <row r="39" spans="3:7" x14ac:dyDescent="0.3">
      <c r="C39" s="99"/>
      <c r="D39" s="99"/>
      <c r="E39" s="99"/>
      <c r="F39" s="99"/>
      <c r="G39" s="99"/>
    </row>
    <row r="40" spans="3:7" x14ac:dyDescent="0.3">
      <c r="C40" s="99"/>
      <c r="D40" s="99"/>
      <c r="E40" s="99"/>
      <c r="F40" s="99"/>
      <c r="G40" s="99"/>
    </row>
    <row r="41" spans="3:7" x14ac:dyDescent="0.3">
      <c r="C41" s="99"/>
      <c r="D41" s="99"/>
      <c r="E41" s="99"/>
      <c r="F41" s="99"/>
      <c r="G41" s="99"/>
    </row>
    <row r="42" spans="3:7" x14ac:dyDescent="0.3">
      <c r="C42" s="99"/>
      <c r="D42" s="99"/>
      <c r="E42" s="99"/>
      <c r="F42" s="99"/>
      <c r="G42" s="99"/>
    </row>
    <row r="43" spans="3:7" x14ac:dyDescent="0.3">
      <c r="C43" s="99"/>
      <c r="D43" s="99"/>
      <c r="E43" s="99"/>
      <c r="F43" s="99"/>
      <c r="G43" s="99"/>
    </row>
    <row r="44" spans="3:7" x14ac:dyDescent="0.3">
      <c r="C44" s="99"/>
      <c r="D44" s="99"/>
      <c r="E44" s="99"/>
      <c r="F44" s="99"/>
      <c r="G44" s="99"/>
    </row>
    <row r="45" spans="3:7" x14ac:dyDescent="0.3">
      <c r="C45" s="99"/>
      <c r="D45" s="99"/>
      <c r="E45" s="99"/>
      <c r="F45" s="99"/>
      <c r="G45" s="99"/>
    </row>
    <row r="46" spans="3:7" x14ac:dyDescent="0.3">
      <c r="C46" s="99"/>
      <c r="D46" s="99"/>
      <c r="E46" s="99"/>
      <c r="F46" s="99"/>
      <c r="G46" s="99"/>
    </row>
    <row r="47" spans="3:7" x14ac:dyDescent="0.3">
      <c r="C47" s="99"/>
      <c r="D47" s="99"/>
      <c r="E47" s="99"/>
      <c r="F47" s="99"/>
      <c r="G47" s="99"/>
    </row>
    <row r="48" spans="3:7" x14ac:dyDescent="0.3">
      <c r="C48" s="99"/>
      <c r="D48" s="99"/>
      <c r="E48" s="99"/>
      <c r="F48" s="99"/>
      <c r="G48" s="99"/>
    </row>
    <row r="49" spans="3:7" x14ac:dyDescent="0.3">
      <c r="C49" s="99"/>
      <c r="D49" s="99"/>
      <c r="E49" s="99"/>
      <c r="F49" s="99"/>
      <c r="G49" s="99"/>
    </row>
    <row r="50" spans="3:7" x14ac:dyDescent="0.3">
      <c r="C50" s="99"/>
      <c r="D50" s="99"/>
      <c r="E50" s="99"/>
      <c r="F50" s="99"/>
      <c r="G50" s="99"/>
    </row>
    <row r="51" spans="3:7" x14ac:dyDescent="0.3">
      <c r="C51" s="99"/>
      <c r="D51" s="99"/>
      <c r="E51" s="99"/>
      <c r="F51" s="99"/>
      <c r="G51" s="99"/>
    </row>
    <row r="52" spans="3:7" x14ac:dyDescent="0.3">
      <c r="C52" s="99"/>
      <c r="D52" s="99"/>
      <c r="E52" s="99"/>
      <c r="F52" s="99"/>
      <c r="G52" s="99"/>
    </row>
    <row r="53" spans="3:7" x14ac:dyDescent="0.3">
      <c r="C53" s="99"/>
      <c r="D53" s="99"/>
      <c r="E53" s="99"/>
      <c r="F53" s="99"/>
      <c r="G53" s="99"/>
    </row>
    <row r="54" spans="3:7" x14ac:dyDescent="0.3">
      <c r="C54" s="99"/>
      <c r="D54" s="99"/>
      <c r="E54" s="99"/>
      <c r="F54" s="99"/>
      <c r="G54" s="99"/>
    </row>
    <row r="55" spans="3:7" x14ac:dyDescent="0.3">
      <c r="C55" s="99"/>
      <c r="D55" s="99"/>
      <c r="E55" s="99"/>
      <c r="F55" s="99"/>
      <c r="G55" s="99"/>
    </row>
    <row r="56" spans="3:7" x14ac:dyDescent="0.3">
      <c r="C56" s="99"/>
      <c r="D56" s="99"/>
      <c r="E56" s="99"/>
      <c r="F56" s="99"/>
      <c r="G56" s="99"/>
    </row>
    <row r="57" spans="3:7" x14ac:dyDescent="0.3">
      <c r="C57" s="99"/>
      <c r="D57" s="99"/>
      <c r="E57" s="99"/>
      <c r="F57" s="99"/>
      <c r="G57" s="99"/>
    </row>
    <row r="58" spans="3:7" x14ac:dyDescent="0.3">
      <c r="C58" s="99"/>
      <c r="D58" s="99"/>
      <c r="E58" s="99"/>
      <c r="F58" s="99"/>
      <c r="G58" s="99"/>
    </row>
    <row r="59" spans="3:7" x14ac:dyDescent="0.3">
      <c r="C59" s="99"/>
      <c r="D59" s="99"/>
      <c r="E59" s="99"/>
      <c r="F59" s="99"/>
      <c r="G59" s="99"/>
    </row>
    <row r="60" spans="3:7" x14ac:dyDescent="0.3">
      <c r="C60" s="99"/>
      <c r="D60" s="99"/>
      <c r="E60" s="99"/>
      <c r="F60" s="99"/>
      <c r="G60" s="99"/>
    </row>
    <row r="61" spans="3:7" x14ac:dyDescent="0.3">
      <c r="C61" s="99"/>
      <c r="D61" s="99"/>
      <c r="E61" s="99"/>
      <c r="F61" s="99"/>
      <c r="G61" s="99"/>
    </row>
    <row r="62" spans="3:7" x14ac:dyDescent="0.3">
      <c r="C62" s="99"/>
      <c r="D62" s="99"/>
      <c r="E62" s="99"/>
      <c r="F62" s="99"/>
      <c r="G62" s="99"/>
    </row>
    <row r="63" spans="3:7" x14ac:dyDescent="0.3">
      <c r="C63" s="99"/>
      <c r="D63" s="99"/>
      <c r="E63" s="99"/>
      <c r="F63" s="99"/>
      <c r="G63" s="99"/>
    </row>
    <row r="64" spans="3:7" x14ac:dyDescent="0.3">
      <c r="C64" s="99"/>
      <c r="D64" s="99"/>
      <c r="E64" s="99"/>
      <c r="F64" s="99"/>
      <c r="G64" s="99"/>
    </row>
    <row r="65" spans="3:7" x14ac:dyDescent="0.3">
      <c r="C65" s="99"/>
      <c r="D65" s="99"/>
      <c r="E65" s="99"/>
      <c r="F65" s="99"/>
      <c r="G65" s="99"/>
    </row>
    <row r="66" spans="3:7" x14ac:dyDescent="0.3">
      <c r="C66" s="99"/>
      <c r="D66" s="99"/>
      <c r="E66" s="99"/>
      <c r="F66" s="99"/>
      <c r="G66" s="99"/>
    </row>
    <row r="67" spans="3:7" x14ac:dyDescent="0.3">
      <c r="C67" s="99"/>
      <c r="D67" s="99"/>
      <c r="E67" s="99"/>
      <c r="F67" s="99"/>
      <c r="G67" s="99"/>
    </row>
    <row r="68" spans="3:7" x14ac:dyDescent="0.3">
      <c r="C68" s="99"/>
      <c r="D68" s="99"/>
      <c r="E68" s="99"/>
      <c r="F68" s="99"/>
      <c r="G68" s="99"/>
    </row>
    <row r="69" spans="3:7" x14ac:dyDescent="0.3">
      <c r="C69" s="99"/>
      <c r="D69" s="99"/>
      <c r="E69" s="99"/>
      <c r="F69" s="99"/>
      <c r="G69" s="99"/>
    </row>
    <row r="70" spans="3:7" x14ac:dyDescent="0.3">
      <c r="C70" s="99"/>
      <c r="D70" s="99"/>
      <c r="E70" s="99"/>
      <c r="F70" s="99"/>
      <c r="G70" s="99"/>
    </row>
    <row r="71" spans="3:7" x14ac:dyDescent="0.3">
      <c r="C71" s="99"/>
      <c r="D71" s="99"/>
      <c r="E71" s="99"/>
      <c r="F71" s="99"/>
      <c r="G71" s="99"/>
    </row>
    <row r="72" spans="3:7" x14ac:dyDescent="0.3">
      <c r="C72" s="99"/>
      <c r="D72" s="99"/>
      <c r="E72" s="99"/>
      <c r="F72" s="99"/>
      <c r="G72" s="99"/>
    </row>
    <row r="73" spans="3:7" x14ac:dyDescent="0.3">
      <c r="C73" s="99"/>
      <c r="D73" s="99"/>
      <c r="E73" s="99"/>
      <c r="F73" s="99"/>
      <c r="G73" s="99"/>
    </row>
    <row r="74" spans="3:7" x14ac:dyDescent="0.3">
      <c r="C74" s="99"/>
      <c r="D74" s="99"/>
      <c r="E74" s="99"/>
      <c r="F74" s="99"/>
      <c r="G74" s="99"/>
    </row>
    <row r="75" spans="3:7" x14ac:dyDescent="0.3">
      <c r="C75" s="99"/>
      <c r="D75" s="99"/>
      <c r="E75" s="99"/>
      <c r="F75" s="99"/>
      <c r="G75" s="99"/>
    </row>
    <row r="76" spans="3:7" x14ac:dyDescent="0.3">
      <c r="C76" s="99"/>
      <c r="D76" s="99"/>
      <c r="E76" s="99"/>
      <c r="F76" s="99"/>
      <c r="G76" s="99"/>
    </row>
    <row r="77" spans="3:7" x14ac:dyDescent="0.3">
      <c r="C77" s="99"/>
      <c r="D77" s="99"/>
      <c r="E77" s="99"/>
      <c r="F77" s="99"/>
      <c r="G77" s="99"/>
    </row>
    <row r="78" spans="3:7" x14ac:dyDescent="0.3">
      <c r="C78" s="99"/>
      <c r="D78" s="99"/>
      <c r="E78" s="99"/>
      <c r="F78" s="99"/>
      <c r="G78" s="99"/>
    </row>
    <row r="79" spans="3:7" x14ac:dyDescent="0.3">
      <c r="C79" s="99"/>
      <c r="D79" s="99"/>
      <c r="E79" s="99"/>
      <c r="F79" s="99"/>
      <c r="G79" s="99"/>
    </row>
    <row r="80" spans="3:7" x14ac:dyDescent="0.3">
      <c r="C80" s="99"/>
      <c r="D80" s="99"/>
      <c r="E80" s="99"/>
      <c r="F80" s="99"/>
      <c r="G80" s="99"/>
    </row>
    <row r="81" spans="3:7" x14ac:dyDescent="0.3">
      <c r="C81" s="99"/>
      <c r="D81" s="99"/>
      <c r="E81" s="99"/>
      <c r="F81" s="99"/>
      <c r="G81" s="99"/>
    </row>
    <row r="82" spans="3:7" x14ac:dyDescent="0.3">
      <c r="C82" s="99"/>
      <c r="D82" s="99"/>
      <c r="E82" s="99"/>
      <c r="F82" s="99"/>
      <c r="G82" s="99"/>
    </row>
    <row r="83" spans="3:7" x14ac:dyDescent="0.3">
      <c r="C83" s="99"/>
      <c r="D83" s="99"/>
      <c r="E83" s="99"/>
      <c r="F83" s="99"/>
      <c r="G83" s="99"/>
    </row>
    <row r="84" spans="3:7" x14ac:dyDescent="0.3">
      <c r="C84" s="99"/>
      <c r="D84" s="99"/>
      <c r="E84" s="99"/>
      <c r="F84" s="99"/>
      <c r="G84" s="99"/>
    </row>
    <row r="85" spans="3:7" x14ac:dyDescent="0.3">
      <c r="C85" s="99"/>
      <c r="D85" s="99"/>
      <c r="E85" s="99"/>
      <c r="F85" s="99"/>
      <c r="G85" s="99"/>
    </row>
    <row r="86" spans="3:7" x14ac:dyDescent="0.3">
      <c r="C86" s="99"/>
      <c r="D86" s="99"/>
      <c r="E86" s="99"/>
      <c r="F86" s="99"/>
      <c r="G86" s="99"/>
    </row>
    <row r="87" spans="3:7" x14ac:dyDescent="0.3">
      <c r="C87" s="99"/>
      <c r="D87" s="99"/>
      <c r="E87" s="99"/>
      <c r="F87" s="99"/>
      <c r="G87" s="99"/>
    </row>
    <row r="88" spans="3:7" x14ac:dyDescent="0.3">
      <c r="C88" s="99"/>
      <c r="D88" s="99"/>
      <c r="E88" s="99"/>
      <c r="F88" s="99"/>
      <c r="G88" s="99"/>
    </row>
    <row r="89" spans="3:7" x14ac:dyDescent="0.3">
      <c r="C89" s="99"/>
      <c r="D89" s="99"/>
      <c r="E89" s="99"/>
      <c r="F89" s="99"/>
      <c r="G89" s="99"/>
    </row>
    <row r="90" spans="3:7" x14ac:dyDescent="0.3">
      <c r="C90" s="99"/>
      <c r="D90" s="99"/>
      <c r="E90" s="99"/>
      <c r="F90" s="99"/>
      <c r="G90" s="99"/>
    </row>
    <row r="91" spans="3:7" x14ac:dyDescent="0.3">
      <c r="C91" s="99"/>
      <c r="D91" s="99"/>
      <c r="E91" s="99"/>
      <c r="F91" s="99"/>
      <c r="G91" s="99"/>
    </row>
    <row r="92" spans="3:7" x14ac:dyDescent="0.3">
      <c r="C92" s="99"/>
      <c r="D92" s="99"/>
      <c r="E92" s="99"/>
      <c r="F92" s="99"/>
      <c r="G92" s="99"/>
    </row>
    <row r="93" spans="3:7" x14ac:dyDescent="0.3">
      <c r="C93" s="99"/>
      <c r="D93" s="99"/>
      <c r="E93" s="99"/>
      <c r="F93" s="99"/>
      <c r="G93" s="99"/>
    </row>
    <row r="94" spans="3:7" x14ac:dyDescent="0.3">
      <c r="C94" s="99"/>
      <c r="D94" s="99"/>
      <c r="E94" s="99"/>
      <c r="F94" s="99"/>
      <c r="G94" s="99"/>
    </row>
    <row r="95" spans="3:7" x14ac:dyDescent="0.3">
      <c r="C95" s="99"/>
      <c r="D95" s="99"/>
      <c r="E95" s="99"/>
      <c r="F95" s="99"/>
      <c r="G95" s="99"/>
    </row>
    <row r="96" spans="3:7" x14ac:dyDescent="0.3">
      <c r="C96" s="99"/>
      <c r="D96" s="99"/>
      <c r="E96" s="99"/>
      <c r="F96" s="99"/>
      <c r="G96" s="99"/>
    </row>
    <row r="97" spans="3:7" x14ac:dyDescent="0.3">
      <c r="C97" s="99"/>
      <c r="D97" s="99"/>
      <c r="E97" s="99"/>
      <c r="F97" s="99"/>
      <c r="G97" s="99"/>
    </row>
    <row r="98" spans="3:7" x14ac:dyDescent="0.3">
      <c r="C98" s="99"/>
      <c r="D98" s="99"/>
      <c r="E98" s="99"/>
      <c r="F98" s="99"/>
      <c r="G98" s="99"/>
    </row>
    <row r="99" spans="3:7" x14ac:dyDescent="0.3">
      <c r="C99" s="99"/>
      <c r="D99" s="99"/>
      <c r="E99" s="99"/>
      <c r="F99" s="99"/>
      <c r="G99" s="99"/>
    </row>
    <row r="100" spans="3:7" x14ac:dyDescent="0.3">
      <c r="C100" s="99"/>
      <c r="D100" s="99"/>
      <c r="E100" s="99"/>
      <c r="F100" s="99"/>
      <c r="G100" s="99"/>
    </row>
    <row r="101" spans="3:7" x14ac:dyDescent="0.3">
      <c r="C101" s="99"/>
      <c r="D101" s="99"/>
      <c r="E101" s="99"/>
      <c r="F101" s="99"/>
      <c r="G101" s="99"/>
    </row>
    <row r="102" spans="3:7" x14ac:dyDescent="0.3">
      <c r="C102" s="99"/>
      <c r="D102" s="99"/>
      <c r="E102" s="99"/>
      <c r="F102" s="99"/>
      <c r="G102" s="99"/>
    </row>
    <row r="103" spans="3:7" x14ac:dyDescent="0.3">
      <c r="C103" s="99"/>
      <c r="D103" s="99"/>
      <c r="E103" s="99"/>
      <c r="F103" s="99"/>
      <c r="G103" s="99"/>
    </row>
    <row r="104" spans="3:7" x14ac:dyDescent="0.3">
      <c r="C104" s="99"/>
      <c r="D104" s="99"/>
      <c r="E104" s="99"/>
      <c r="F104" s="99"/>
      <c r="G104" s="99"/>
    </row>
    <row r="105" spans="3:7" x14ac:dyDescent="0.3">
      <c r="C105" s="99"/>
      <c r="D105" s="99"/>
      <c r="E105" s="99"/>
      <c r="F105" s="99"/>
      <c r="G105" s="99"/>
    </row>
    <row r="106" spans="3:7" x14ac:dyDescent="0.3">
      <c r="C106" s="99"/>
      <c r="D106" s="99"/>
      <c r="E106" s="99"/>
      <c r="F106" s="99"/>
      <c r="G106" s="99"/>
    </row>
    <row r="107" spans="3:7" x14ac:dyDescent="0.3">
      <c r="C107" s="99"/>
      <c r="D107" s="99"/>
      <c r="E107" s="99"/>
      <c r="F107" s="99"/>
      <c r="G107" s="99"/>
    </row>
    <row r="108" spans="3:7" x14ac:dyDescent="0.3">
      <c r="C108" s="99"/>
      <c r="D108" s="99"/>
      <c r="E108" s="99"/>
      <c r="F108" s="99"/>
      <c r="G108" s="99"/>
    </row>
    <row r="109" spans="3:7" x14ac:dyDescent="0.3">
      <c r="C109" s="99"/>
      <c r="D109" s="99"/>
      <c r="E109" s="99"/>
      <c r="F109" s="99"/>
      <c r="G109" s="99"/>
    </row>
    <row r="110" spans="3:7" x14ac:dyDescent="0.3">
      <c r="C110" s="99"/>
      <c r="D110" s="99"/>
      <c r="E110" s="99"/>
      <c r="F110" s="99"/>
      <c r="G110" s="99"/>
    </row>
    <row r="111" spans="3:7" x14ac:dyDescent="0.3">
      <c r="C111" s="99"/>
      <c r="D111" s="99"/>
      <c r="E111" s="99"/>
      <c r="F111" s="99"/>
      <c r="G111" s="99"/>
    </row>
    <row r="112" spans="3:7" x14ac:dyDescent="0.3">
      <c r="C112" s="99"/>
      <c r="D112" s="99"/>
      <c r="E112" s="99"/>
      <c r="F112" s="99"/>
      <c r="G112" s="99"/>
    </row>
    <row r="113" spans="3:7" x14ac:dyDescent="0.3">
      <c r="C113" s="99"/>
      <c r="D113" s="99"/>
      <c r="E113" s="99"/>
      <c r="F113" s="99"/>
      <c r="G113" s="99"/>
    </row>
    <row r="114" spans="3:7" x14ac:dyDescent="0.3">
      <c r="C114" s="99"/>
      <c r="D114" s="99"/>
      <c r="E114" s="99"/>
      <c r="F114" s="99"/>
      <c r="G114" s="99"/>
    </row>
    <row r="115" spans="3:7" x14ac:dyDescent="0.3">
      <c r="C115" s="99"/>
      <c r="D115" s="99"/>
      <c r="E115" s="99"/>
      <c r="F115" s="99"/>
      <c r="G115" s="99"/>
    </row>
    <row r="116" spans="3:7" x14ac:dyDescent="0.3">
      <c r="C116" s="99"/>
      <c r="D116" s="99"/>
      <c r="E116" s="99"/>
      <c r="F116" s="99"/>
      <c r="G116" s="99"/>
    </row>
    <row r="117" spans="3:7" x14ac:dyDescent="0.3">
      <c r="C117" s="99"/>
      <c r="D117" s="99"/>
      <c r="E117" s="99"/>
      <c r="F117" s="99"/>
      <c r="G117" s="99"/>
    </row>
    <row r="118" spans="3:7" x14ac:dyDescent="0.3">
      <c r="C118" s="99"/>
      <c r="D118" s="99"/>
      <c r="E118" s="99"/>
      <c r="F118" s="99"/>
      <c r="G118" s="99"/>
    </row>
    <row r="119" spans="3:7" x14ac:dyDescent="0.3">
      <c r="C119" s="99"/>
      <c r="D119" s="99"/>
      <c r="E119" s="99"/>
      <c r="F119" s="99"/>
      <c r="G119" s="99"/>
    </row>
    <row r="120" spans="3:7" x14ac:dyDescent="0.3">
      <c r="C120" s="99"/>
      <c r="D120" s="99"/>
      <c r="E120" s="99"/>
      <c r="F120" s="99"/>
      <c r="G120" s="99"/>
    </row>
    <row r="121" spans="3:7" x14ac:dyDescent="0.3">
      <c r="C121" s="99"/>
      <c r="D121" s="99"/>
      <c r="E121" s="99"/>
      <c r="F121" s="99"/>
      <c r="G121" s="99"/>
    </row>
    <row r="122" spans="3:7" x14ac:dyDescent="0.3">
      <c r="C122" s="99"/>
      <c r="D122" s="99"/>
      <c r="E122" s="99"/>
      <c r="F122" s="99"/>
      <c r="G122" s="99"/>
    </row>
    <row r="123" spans="3:7" x14ac:dyDescent="0.3">
      <c r="C123" s="99"/>
      <c r="D123" s="99"/>
      <c r="E123" s="99"/>
      <c r="F123" s="99"/>
      <c r="G123" s="99"/>
    </row>
    <row r="124" spans="3:7" x14ac:dyDescent="0.3">
      <c r="C124" s="99"/>
      <c r="D124" s="99"/>
      <c r="E124" s="99"/>
      <c r="F124" s="99"/>
      <c r="G124" s="99"/>
    </row>
    <row r="125" spans="3:7" x14ac:dyDescent="0.3">
      <c r="C125" s="99"/>
      <c r="D125" s="99"/>
      <c r="E125" s="99"/>
      <c r="F125" s="99"/>
      <c r="G125" s="99"/>
    </row>
    <row r="126" spans="3:7" x14ac:dyDescent="0.3">
      <c r="C126" s="99"/>
      <c r="D126" s="99"/>
      <c r="E126" s="99"/>
      <c r="F126" s="99"/>
      <c r="G126" s="99"/>
    </row>
    <row r="127" spans="3:7" x14ac:dyDescent="0.3">
      <c r="C127" s="99"/>
      <c r="D127" s="99"/>
      <c r="E127" s="99"/>
      <c r="F127" s="99"/>
      <c r="G127" s="99"/>
    </row>
    <row r="128" spans="3:7" x14ac:dyDescent="0.3">
      <c r="C128" s="99"/>
      <c r="D128" s="99"/>
      <c r="E128" s="99"/>
      <c r="F128" s="99"/>
      <c r="G128" s="99"/>
    </row>
    <row r="129" spans="3:7" x14ac:dyDescent="0.3">
      <c r="C129" s="99"/>
      <c r="D129" s="99"/>
      <c r="E129" s="99"/>
      <c r="F129" s="99"/>
      <c r="G129" s="99"/>
    </row>
    <row r="130" spans="3:7" x14ac:dyDescent="0.3">
      <c r="C130" s="99"/>
      <c r="D130" s="99"/>
      <c r="E130" s="99"/>
      <c r="F130" s="99"/>
      <c r="G130" s="99"/>
    </row>
    <row r="131" spans="3:7" x14ac:dyDescent="0.3">
      <c r="C131" s="99"/>
      <c r="D131" s="99"/>
      <c r="E131" s="99"/>
      <c r="F131" s="99"/>
      <c r="G131" s="99"/>
    </row>
    <row r="132" spans="3:7" x14ac:dyDescent="0.3">
      <c r="C132" s="99"/>
      <c r="D132" s="99"/>
      <c r="E132" s="99"/>
      <c r="F132" s="99"/>
      <c r="G132" s="99"/>
    </row>
    <row r="133" spans="3:7" x14ac:dyDescent="0.3">
      <c r="C133" s="99"/>
      <c r="D133" s="99"/>
      <c r="E133" s="99"/>
      <c r="F133" s="99"/>
      <c r="G133" s="99"/>
    </row>
    <row r="134" spans="3:7" x14ac:dyDescent="0.3">
      <c r="C134" s="99"/>
      <c r="D134" s="99"/>
      <c r="E134" s="99"/>
      <c r="F134" s="99"/>
      <c r="G134" s="99"/>
    </row>
    <row r="135" spans="3:7" x14ac:dyDescent="0.3">
      <c r="C135" s="99"/>
      <c r="D135" s="99"/>
      <c r="E135" s="99"/>
      <c r="F135" s="99"/>
      <c r="G135" s="99"/>
    </row>
    <row r="136" spans="3:7" x14ac:dyDescent="0.3">
      <c r="C136" s="99"/>
      <c r="D136" s="99"/>
      <c r="E136" s="99"/>
      <c r="F136" s="99"/>
      <c r="G136" s="99"/>
    </row>
    <row r="137" spans="3:7" x14ac:dyDescent="0.3">
      <c r="C137" s="99"/>
      <c r="D137" s="99"/>
      <c r="E137" s="99"/>
      <c r="F137" s="99"/>
      <c r="G137" s="99"/>
    </row>
    <row r="138" spans="3:7" x14ac:dyDescent="0.3">
      <c r="C138" s="99"/>
      <c r="D138" s="99"/>
      <c r="E138" s="99"/>
      <c r="F138" s="99"/>
      <c r="G138" s="99"/>
    </row>
    <row r="139" spans="3:7" x14ac:dyDescent="0.3">
      <c r="C139" s="99"/>
      <c r="D139" s="99"/>
      <c r="E139" s="99"/>
      <c r="F139" s="99"/>
      <c r="G139" s="99"/>
    </row>
    <row r="140" spans="3:7" x14ac:dyDescent="0.3">
      <c r="C140" s="99"/>
      <c r="D140" s="99"/>
      <c r="E140" s="99"/>
      <c r="F140" s="99"/>
      <c r="G140" s="99"/>
    </row>
    <row r="141" spans="3:7" x14ac:dyDescent="0.3">
      <c r="C141" s="99"/>
      <c r="D141" s="99"/>
      <c r="E141" s="99"/>
      <c r="F141" s="99"/>
      <c r="G141" s="99"/>
    </row>
    <row r="142" spans="3:7" x14ac:dyDescent="0.3">
      <c r="C142" s="99"/>
      <c r="D142" s="99"/>
      <c r="E142" s="99"/>
      <c r="F142" s="99"/>
      <c r="G142" s="99"/>
    </row>
    <row r="143" spans="3:7" x14ac:dyDescent="0.3">
      <c r="C143" s="99"/>
      <c r="D143" s="99"/>
      <c r="E143" s="99"/>
      <c r="F143" s="99"/>
      <c r="G143" s="99"/>
    </row>
    <row r="144" spans="3:7" x14ac:dyDescent="0.3">
      <c r="C144" s="99"/>
      <c r="D144" s="99"/>
      <c r="E144" s="99"/>
      <c r="F144" s="99"/>
      <c r="G144" s="99"/>
    </row>
    <row r="145" spans="3:7" x14ac:dyDescent="0.3">
      <c r="C145" s="99"/>
      <c r="D145" s="99"/>
      <c r="E145" s="99"/>
      <c r="F145" s="99"/>
      <c r="G145" s="99"/>
    </row>
    <row r="146" spans="3:7" x14ac:dyDescent="0.3">
      <c r="C146" s="99"/>
      <c r="D146" s="99"/>
      <c r="E146" s="99"/>
      <c r="F146" s="1"/>
      <c r="G146" s="1"/>
    </row>
    <row r="147" spans="3:7" x14ac:dyDescent="0.3">
      <c r="C147" s="99"/>
      <c r="D147" s="99"/>
      <c r="E147" s="99"/>
      <c r="F147" s="1"/>
      <c r="G147" s="1"/>
    </row>
    <row r="148" spans="3:7" x14ac:dyDescent="0.3">
      <c r="C148" s="99"/>
      <c r="D148" s="99"/>
      <c r="E148" s="99"/>
      <c r="F148" s="1"/>
      <c r="G148" s="1"/>
    </row>
    <row r="149" spans="3:7" x14ac:dyDescent="0.3">
      <c r="C149" s="99"/>
      <c r="D149" s="99"/>
      <c r="E149" s="99"/>
      <c r="F149" s="1"/>
      <c r="G149" s="1"/>
    </row>
    <row r="150" spans="3:7" x14ac:dyDescent="0.3">
      <c r="C150" s="99"/>
      <c r="D150" s="99"/>
      <c r="E150" s="99"/>
      <c r="F150" s="1"/>
      <c r="G150" s="1"/>
    </row>
    <row r="151" spans="3:7" x14ac:dyDescent="0.3">
      <c r="C151" s="99"/>
      <c r="D151" s="99"/>
      <c r="E151" s="99"/>
      <c r="F151" s="1"/>
      <c r="G151" s="1"/>
    </row>
    <row r="152" spans="3:7" x14ac:dyDescent="0.3">
      <c r="C152" s="99"/>
      <c r="D152" s="99"/>
      <c r="E152" s="99"/>
      <c r="F152" s="1"/>
      <c r="G152" s="1"/>
    </row>
    <row r="153" spans="3:7" x14ac:dyDescent="0.3">
      <c r="C153" s="99"/>
      <c r="D153" s="99"/>
      <c r="E153" s="99"/>
      <c r="F153" s="1"/>
      <c r="G153" s="1"/>
    </row>
    <row r="154" spans="3:7" x14ac:dyDescent="0.3">
      <c r="C154" s="99"/>
      <c r="D154" s="99"/>
      <c r="E154" s="99"/>
      <c r="F154" s="1"/>
      <c r="G154" s="1"/>
    </row>
    <row r="155" spans="3:7" x14ac:dyDescent="0.3">
      <c r="C155" s="99"/>
      <c r="D155" s="99"/>
      <c r="E155" s="99"/>
      <c r="F155" s="1"/>
      <c r="G155" s="1"/>
    </row>
    <row r="156" spans="3:7" x14ac:dyDescent="0.3">
      <c r="C156" s="99"/>
      <c r="D156" s="99"/>
      <c r="E156" s="99"/>
      <c r="F156" s="1"/>
      <c r="G156" s="1"/>
    </row>
    <row r="157" spans="3:7" x14ac:dyDescent="0.3">
      <c r="C157" s="99"/>
      <c r="D157" s="99"/>
      <c r="E157" s="99"/>
      <c r="F157" s="1"/>
      <c r="G157" s="1"/>
    </row>
    <row r="158" spans="3:7" x14ac:dyDescent="0.3">
      <c r="C158" s="99"/>
      <c r="D158" s="99"/>
      <c r="E158" s="99"/>
      <c r="F158" s="1"/>
      <c r="G158" s="1"/>
    </row>
    <row r="159" spans="3:7" x14ac:dyDescent="0.3">
      <c r="C159" s="99"/>
      <c r="D159" s="99"/>
      <c r="E159" s="99"/>
      <c r="F159" s="1"/>
      <c r="G159" s="1"/>
    </row>
    <row r="160" spans="3:7" x14ac:dyDescent="0.3">
      <c r="C160" s="99"/>
      <c r="D160" s="99"/>
      <c r="E160" s="99"/>
      <c r="F160" s="1"/>
      <c r="G160" s="1"/>
    </row>
    <row r="161" spans="3:7" x14ac:dyDescent="0.3">
      <c r="C161" s="99"/>
      <c r="D161" s="99"/>
      <c r="E161" s="99"/>
      <c r="F161" s="1"/>
      <c r="G161" s="1"/>
    </row>
    <row r="162" spans="3:7" x14ac:dyDescent="0.3">
      <c r="C162" s="99"/>
      <c r="D162" s="99"/>
      <c r="E162" s="99"/>
      <c r="F162" s="1"/>
      <c r="G162" s="1"/>
    </row>
    <row r="163" spans="3:7" x14ac:dyDescent="0.3">
      <c r="C163" s="1"/>
      <c r="D163" s="1"/>
      <c r="E163" s="1"/>
      <c r="F163" s="1"/>
      <c r="G163" s="1"/>
    </row>
    <row r="164" spans="3:7" x14ac:dyDescent="0.3">
      <c r="C164" s="1"/>
      <c r="D164" s="1"/>
      <c r="E164" s="1"/>
      <c r="F164" s="1"/>
      <c r="G164" s="1"/>
    </row>
    <row r="165" spans="3:7" x14ac:dyDescent="0.3">
      <c r="C165" s="1"/>
      <c r="D165" s="1"/>
      <c r="E165" s="1"/>
      <c r="F165" s="1"/>
      <c r="G165" s="1"/>
    </row>
    <row r="166" spans="3:7" x14ac:dyDescent="0.3">
      <c r="C166" s="1"/>
      <c r="D166" s="1"/>
      <c r="E166" s="1"/>
      <c r="F166" s="1"/>
      <c r="G166" s="1"/>
    </row>
    <row r="167" spans="3:7" x14ac:dyDescent="0.3">
      <c r="C167" s="1"/>
      <c r="D167" s="1"/>
      <c r="E167" s="1"/>
      <c r="F167" s="1"/>
      <c r="G167" s="1"/>
    </row>
    <row r="168" spans="3:7" x14ac:dyDescent="0.3">
      <c r="C168" s="1"/>
      <c r="D168" s="1"/>
      <c r="E168" s="1"/>
      <c r="F168" s="1"/>
      <c r="G168" s="1"/>
    </row>
    <row r="169" spans="3:7" x14ac:dyDescent="0.3">
      <c r="C169" s="1"/>
      <c r="D169" s="1"/>
      <c r="E169" s="1"/>
      <c r="F169" s="1"/>
      <c r="G169" s="1"/>
    </row>
    <row r="170" spans="3:7" x14ac:dyDescent="0.3">
      <c r="C170" s="1"/>
      <c r="D170" s="1"/>
      <c r="E170" s="1"/>
      <c r="F170" s="1"/>
      <c r="G170" s="1"/>
    </row>
    <row r="171" spans="3:7" x14ac:dyDescent="0.3">
      <c r="C171" s="1"/>
      <c r="D171" s="1"/>
      <c r="E171" s="1"/>
      <c r="F171" s="1"/>
      <c r="G171" s="1"/>
    </row>
    <row r="172" spans="3:7" x14ac:dyDescent="0.3">
      <c r="C172" s="1"/>
      <c r="D172" s="1"/>
      <c r="E172" s="1"/>
      <c r="F172" s="1"/>
      <c r="G172" s="1"/>
    </row>
    <row r="173" spans="3:7" x14ac:dyDescent="0.3">
      <c r="C173" s="1"/>
      <c r="D173" s="1"/>
      <c r="E173" s="1"/>
      <c r="F173" s="1"/>
      <c r="G173" s="1"/>
    </row>
    <row r="174" spans="3:7" x14ac:dyDescent="0.3">
      <c r="C174" s="1"/>
      <c r="D174" s="1"/>
      <c r="E174" s="1"/>
      <c r="F174" s="1"/>
      <c r="G174" s="1"/>
    </row>
    <row r="175" spans="3:7" x14ac:dyDescent="0.3">
      <c r="C175" s="1"/>
      <c r="D175" s="1"/>
      <c r="E175" s="1"/>
      <c r="F175" s="1"/>
      <c r="G175" s="1"/>
    </row>
    <row r="176" spans="3:7" x14ac:dyDescent="0.3">
      <c r="C176" s="1"/>
      <c r="D176" s="1"/>
      <c r="E176" s="1"/>
      <c r="F176" s="1"/>
      <c r="G176" s="1"/>
    </row>
    <row r="177" spans="3:70" x14ac:dyDescent="0.3">
      <c r="C177" s="1"/>
      <c r="D177" s="1"/>
      <c r="E177" s="1"/>
      <c r="F177" s="1"/>
      <c r="G177" s="1"/>
    </row>
    <row r="178" spans="3:70" x14ac:dyDescent="0.3">
      <c r="C178" s="1"/>
      <c r="D178" s="1"/>
      <c r="E178" s="1"/>
      <c r="F178" s="1"/>
      <c r="G178" s="1"/>
    </row>
    <row r="179" spans="3:70" x14ac:dyDescent="0.3">
      <c r="C179" s="1"/>
      <c r="D179" s="1"/>
      <c r="E179" s="1"/>
      <c r="F179" s="1"/>
      <c r="G179" s="1"/>
    </row>
    <row r="180" spans="3:70" x14ac:dyDescent="0.3">
      <c r="C180" s="1"/>
      <c r="D180" s="1"/>
      <c r="E180" s="1"/>
      <c r="F180" s="1"/>
      <c r="G180" s="1"/>
    </row>
    <row r="181" spans="3:70" x14ac:dyDescent="0.3">
      <c r="C181" s="1"/>
      <c r="D181" s="1"/>
      <c r="E181" s="1"/>
      <c r="F181" s="1"/>
      <c r="G181" s="1"/>
    </row>
    <row r="182" spans="3:70" x14ac:dyDescent="0.3">
      <c r="C182" s="1"/>
      <c r="D182" s="1"/>
      <c r="E182" s="1"/>
      <c r="F182" s="1"/>
      <c r="G182" s="1"/>
    </row>
    <row r="183" spans="3:70" x14ac:dyDescent="0.3">
      <c r="C183" s="1"/>
      <c r="D183" s="1"/>
      <c r="E183" s="1"/>
      <c r="F183" s="1"/>
      <c r="G183" s="1"/>
    </row>
    <row r="184" spans="3:70" s="1" customFormat="1" x14ac:dyDescent="0.3">
      <c r="AE184" s="3"/>
      <c r="AF184" s="3"/>
      <c r="AG184" s="3"/>
      <c r="AH184" s="3"/>
      <c r="AI184" s="3"/>
      <c r="AJ184" s="3"/>
      <c r="AK184" s="3"/>
      <c r="AL184" s="3"/>
      <c r="AM184" s="3"/>
      <c r="AN184" s="3"/>
      <c r="AO184" s="3"/>
      <c r="AP184" s="3"/>
      <c r="AQ184" s="3"/>
      <c r="AR184" s="3"/>
      <c r="AS184" s="3"/>
      <c r="AT184" s="3"/>
      <c r="AU184" s="3"/>
      <c r="AV184" s="3"/>
      <c r="AW184" s="3"/>
      <c r="AX184" s="3"/>
      <c r="AY184" s="3"/>
      <c r="AZ184" s="3"/>
      <c r="BA184" s="3"/>
      <c r="BB184" s="3"/>
      <c r="BC184" s="3"/>
      <c r="BD184" s="3"/>
      <c r="BE184" s="3"/>
      <c r="BF184" s="3"/>
      <c r="BG184" s="3"/>
      <c r="BH184" s="3"/>
      <c r="BI184" s="3"/>
      <c r="BJ184" s="3"/>
      <c r="BK184" s="3"/>
      <c r="BL184" s="3"/>
      <c r="BM184" s="3"/>
      <c r="BN184" s="3"/>
      <c r="BO184" s="3"/>
      <c r="BP184" s="3"/>
      <c r="BQ184" s="3"/>
      <c r="BR184" s="3"/>
    </row>
    <row r="185" spans="3:70" s="1" customFormat="1" x14ac:dyDescent="0.3">
      <c r="AE185" s="3"/>
      <c r="AF185" s="3"/>
      <c r="AG185" s="3"/>
      <c r="AH185" s="3"/>
      <c r="AI185" s="3"/>
      <c r="AJ185" s="3"/>
      <c r="AK185" s="3"/>
      <c r="AL185" s="3"/>
      <c r="AM185" s="3"/>
      <c r="AN185" s="3"/>
      <c r="AO185" s="3"/>
      <c r="AP185" s="3"/>
      <c r="AQ185" s="3"/>
      <c r="AR185" s="3"/>
      <c r="AS185" s="3"/>
      <c r="AT185" s="3"/>
      <c r="AU185" s="3"/>
      <c r="AV185" s="3"/>
      <c r="AW185" s="3"/>
      <c r="AX185" s="3"/>
      <c r="AY185" s="3"/>
      <c r="AZ185" s="3"/>
      <c r="BA185" s="3"/>
      <c r="BB185" s="3"/>
      <c r="BC185" s="3"/>
      <c r="BD185" s="3"/>
      <c r="BE185" s="3"/>
      <c r="BF185" s="3"/>
      <c r="BG185" s="3"/>
      <c r="BH185" s="3"/>
      <c r="BI185" s="3"/>
      <c r="BJ185" s="3"/>
      <c r="BK185" s="3"/>
      <c r="BL185" s="3"/>
      <c r="BM185" s="3"/>
      <c r="BN185" s="3"/>
      <c r="BO185" s="3"/>
      <c r="BP185" s="3"/>
      <c r="BQ185" s="3"/>
      <c r="BR185" s="3"/>
    </row>
    <row r="186" spans="3:70" s="1" customFormat="1" x14ac:dyDescent="0.3">
      <c r="AE186" s="3"/>
      <c r="AF186" s="3"/>
      <c r="AG186" s="3"/>
      <c r="AH186" s="3"/>
      <c r="AI186" s="3"/>
      <c r="AJ186" s="3"/>
      <c r="AK186" s="3"/>
      <c r="AL186" s="3"/>
      <c r="AM186" s="3"/>
      <c r="AN186" s="3"/>
      <c r="AO186" s="3"/>
      <c r="AP186" s="3"/>
      <c r="AQ186" s="3"/>
      <c r="AR186" s="3"/>
      <c r="AS186" s="3"/>
      <c r="AT186" s="3"/>
      <c r="AU186" s="3"/>
      <c r="AV186" s="3"/>
      <c r="AW186" s="3"/>
      <c r="AX186" s="3"/>
      <c r="AY186" s="3"/>
      <c r="AZ186" s="3"/>
      <c r="BA186" s="3"/>
      <c r="BB186" s="3"/>
      <c r="BC186" s="3"/>
      <c r="BD186" s="3"/>
      <c r="BE186" s="3"/>
      <c r="BF186" s="3"/>
      <c r="BG186" s="3"/>
      <c r="BH186" s="3"/>
      <c r="BI186" s="3"/>
      <c r="BJ186" s="3"/>
      <c r="BK186" s="3"/>
      <c r="BL186" s="3"/>
      <c r="BM186" s="3"/>
      <c r="BN186" s="3"/>
      <c r="BO186" s="3"/>
      <c r="BP186" s="3"/>
      <c r="BQ186" s="3"/>
      <c r="BR186" s="3"/>
    </row>
    <row r="187" spans="3:70" s="1" customFormat="1" x14ac:dyDescent="0.3">
      <c r="AE187" s="3"/>
      <c r="AF187" s="3"/>
      <c r="AG187" s="3"/>
      <c r="AH187" s="3"/>
      <c r="AI187" s="3"/>
      <c r="AJ187" s="3"/>
      <c r="AK187" s="3"/>
      <c r="AL187" s="3"/>
      <c r="AM187" s="3"/>
      <c r="AN187" s="3"/>
      <c r="AO187" s="3"/>
      <c r="AP187" s="3"/>
      <c r="AQ187" s="3"/>
      <c r="AR187" s="3"/>
      <c r="AS187" s="3"/>
      <c r="AT187" s="3"/>
      <c r="AU187" s="3"/>
      <c r="AV187" s="3"/>
      <c r="AW187" s="3"/>
      <c r="AX187" s="3"/>
      <c r="AY187" s="3"/>
      <c r="AZ187" s="3"/>
      <c r="BA187" s="3"/>
      <c r="BB187" s="3"/>
      <c r="BC187" s="3"/>
      <c r="BD187" s="3"/>
      <c r="BE187" s="3"/>
      <c r="BF187" s="3"/>
      <c r="BG187" s="3"/>
      <c r="BH187" s="3"/>
      <c r="BI187" s="3"/>
      <c r="BJ187" s="3"/>
      <c r="BK187" s="3"/>
      <c r="BL187" s="3"/>
      <c r="BM187" s="3"/>
      <c r="BN187" s="3"/>
      <c r="BO187" s="3"/>
      <c r="BP187" s="3"/>
      <c r="BQ187" s="3"/>
      <c r="BR187" s="3"/>
    </row>
    <row r="188" spans="3:70" s="1" customFormat="1" x14ac:dyDescent="0.3">
      <c r="AE188" s="3"/>
      <c r="AF188" s="3"/>
      <c r="AG188" s="3"/>
      <c r="AH188" s="3"/>
      <c r="AI188" s="3"/>
      <c r="AJ188" s="3"/>
      <c r="AK188" s="3"/>
      <c r="AL188" s="3"/>
      <c r="AM188" s="3"/>
      <c r="AN188" s="3"/>
      <c r="AO188" s="3"/>
      <c r="AP188" s="3"/>
      <c r="AQ188" s="3"/>
      <c r="AR188" s="3"/>
      <c r="AS188" s="3"/>
      <c r="AT188" s="3"/>
      <c r="AU188" s="3"/>
      <c r="AV188" s="3"/>
      <c r="AW188" s="3"/>
      <c r="AX188" s="3"/>
      <c r="AY188" s="3"/>
      <c r="AZ188" s="3"/>
      <c r="BA188" s="3"/>
      <c r="BB188" s="3"/>
      <c r="BC188" s="3"/>
      <c r="BD188" s="3"/>
      <c r="BE188" s="3"/>
      <c r="BF188" s="3"/>
      <c r="BG188" s="3"/>
      <c r="BH188" s="3"/>
      <c r="BI188" s="3"/>
      <c r="BJ188" s="3"/>
      <c r="BK188" s="3"/>
      <c r="BL188" s="3"/>
      <c r="BM188" s="3"/>
      <c r="BN188" s="3"/>
      <c r="BO188" s="3"/>
      <c r="BP188" s="3"/>
      <c r="BQ188" s="3"/>
      <c r="BR188" s="3"/>
    </row>
    <row r="189" spans="3:70" s="1" customFormat="1" x14ac:dyDescent="0.3">
      <c r="AE189" s="3"/>
      <c r="AF189" s="3"/>
      <c r="AG189" s="3"/>
      <c r="AH189" s="3"/>
      <c r="AI189" s="3"/>
      <c r="AJ189" s="3"/>
      <c r="AK189" s="3"/>
      <c r="AL189" s="3"/>
      <c r="AM189" s="3"/>
      <c r="AN189" s="3"/>
      <c r="AO189" s="3"/>
      <c r="AP189" s="3"/>
      <c r="AQ189" s="3"/>
      <c r="AR189" s="3"/>
      <c r="AS189" s="3"/>
      <c r="AT189" s="3"/>
      <c r="AU189" s="3"/>
      <c r="AV189" s="3"/>
      <c r="AW189" s="3"/>
      <c r="AX189" s="3"/>
      <c r="AY189" s="3"/>
      <c r="AZ189" s="3"/>
      <c r="BA189" s="3"/>
      <c r="BB189" s="3"/>
      <c r="BC189" s="3"/>
      <c r="BD189" s="3"/>
      <c r="BE189" s="3"/>
      <c r="BF189" s="3"/>
      <c r="BG189" s="3"/>
      <c r="BH189" s="3"/>
      <c r="BI189" s="3"/>
      <c r="BJ189" s="3"/>
      <c r="BK189" s="3"/>
      <c r="BL189" s="3"/>
      <c r="BM189" s="3"/>
      <c r="BN189" s="3"/>
      <c r="BO189" s="3"/>
      <c r="BP189" s="3"/>
      <c r="BQ189" s="3"/>
      <c r="BR189" s="3"/>
    </row>
    <row r="190" spans="3:70" s="1" customFormat="1" x14ac:dyDescent="0.3">
      <c r="AE190" s="3"/>
      <c r="AF190" s="3"/>
      <c r="AG190" s="3"/>
      <c r="AH190" s="3"/>
      <c r="AI190" s="3"/>
      <c r="AJ190" s="3"/>
      <c r="AK190" s="3"/>
      <c r="AL190" s="3"/>
      <c r="AM190" s="3"/>
      <c r="AN190" s="3"/>
      <c r="AO190" s="3"/>
      <c r="AP190" s="3"/>
      <c r="AQ190" s="3"/>
      <c r="AR190" s="3"/>
      <c r="AS190" s="3"/>
      <c r="AT190" s="3"/>
      <c r="AU190" s="3"/>
      <c r="AV190" s="3"/>
      <c r="AW190" s="3"/>
      <c r="AX190" s="3"/>
      <c r="AY190" s="3"/>
      <c r="AZ190" s="3"/>
      <c r="BA190" s="3"/>
      <c r="BB190" s="3"/>
      <c r="BC190" s="3"/>
      <c r="BD190" s="3"/>
      <c r="BE190" s="3"/>
      <c r="BF190" s="3"/>
      <c r="BG190" s="3"/>
      <c r="BH190" s="3"/>
      <c r="BI190" s="3"/>
      <c r="BJ190" s="3"/>
      <c r="BK190" s="3"/>
      <c r="BL190" s="3"/>
      <c r="BM190" s="3"/>
      <c r="BN190" s="3"/>
      <c r="BO190" s="3"/>
      <c r="BP190" s="3"/>
      <c r="BQ190" s="3"/>
      <c r="BR190" s="3"/>
    </row>
    <row r="191" spans="3:70" s="1" customFormat="1" x14ac:dyDescent="0.3">
      <c r="AE191" s="3"/>
      <c r="AF191" s="3"/>
      <c r="AG191" s="3"/>
      <c r="AH191" s="3"/>
      <c r="AI191" s="3"/>
      <c r="AJ191" s="3"/>
      <c r="AK191" s="3"/>
      <c r="AL191" s="3"/>
      <c r="AM191" s="3"/>
      <c r="AN191" s="3"/>
      <c r="AO191" s="3"/>
      <c r="AP191" s="3"/>
      <c r="AQ191" s="3"/>
      <c r="AR191" s="3"/>
      <c r="AS191" s="3"/>
      <c r="AT191" s="3"/>
      <c r="AU191" s="3"/>
      <c r="AV191" s="3"/>
      <c r="AW191" s="3"/>
      <c r="AX191" s="3"/>
      <c r="AY191" s="3"/>
      <c r="AZ191" s="3"/>
      <c r="BA191" s="3"/>
      <c r="BB191" s="3"/>
      <c r="BC191" s="3"/>
      <c r="BD191" s="3"/>
      <c r="BE191" s="3"/>
      <c r="BF191" s="3"/>
      <c r="BG191" s="3"/>
      <c r="BH191" s="3"/>
      <c r="BI191" s="3"/>
      <c r="BJ191" s="3"/>
      <c r="BK191" s="3"/>
      <c r="BL191" s="3"/>
      <c r="BM191" s="3"/>
      <c r="BN191" s="3"/>
      <c r="BO191" s="3"/>
      <c r="BP191" s="3"/>
      <c r="BQ191" s="3"/>
      <c r="BR191" s="3"/>
    </row>
    <row r="192" spans="3:70" s="1" customFormat="1" x14ac:dyDescent="0.3">
      <c r="AE192" s="3"/>
      <c r="AF192" s="3"/>
      <c r="AG192" s="3"/>
      <c r="AH192" s="3"/>
      <c r="AI192" s="3"/>
      <c r="AJ192" s="3"/>
      <c r="AK192" s="3"/>
      <c r="AL192" s="3"/>
      <c r="AM192" s="3"/>
      <c r="AN192" s="3"/>
      <c r="AO192" s="3"/>
      <c r="AP192" s="3"/>
      <c r="AQ192" s="3"/>
      <c r="AR192" s="3"/>
      <c r="AS192" s="3"/>
      <c r="AT192" s="3"/>
      <c r="AU192" s="3"/>
      <c r="AV192" s="3"/>
      <c r="AW192" s="3"/>
      <c r="AX192" s="3"/>
      <c r="AY192" s="3"/>
      <c r="AZ192" s="3"/>
      <c r="BA192" s="3"/>
      <c r="BB192" s="3"/>
      <c r="BC192" s="3"/>
      <c r="BD192" s="3"/>
      <c r="BE192" s="3"/>
      <c r="BF192" s="3"/>
      <c r="BG192" s="3"/>
      <c r="BH192" s="3"/>
      <c r="BI192" s="3"/>
      <c r="BJ192" s="3"/>
      <c r="BK192" s="3"/>
      <c r="BL192" s="3"/>
      <c r="BM192" s="3"/>
      <c r="BN192" s="3"/>
      <c r="BO192" s="3"/>
      <c r="BP192" s="3"/>
      <c r="BQ192" s="3"/>
      <c r="BR192" s="3"/>
    </row>
    <row r="193" spans="31:70" s="1" customFormat="1" x14ac:dyDescent="0.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c r="BO193" s="3"/>
      <c r="BP193" s="3"/>
      <c r="BQ193" s="3"/>
      <c r="BR193" s="3"/>
    </row>
    <row r="194" spans="31:70" s="1" customFormat="1" x14ac:dyDescent="0.3"/>
    <row r="195" spans="31:70" s="1" customFormat="1" x14ac:dyDescent="0.3"/>
    <row r="196" spans="31:70" s="1" customFormat="1" x14ac:dyDescent="0.3"/>
    <row r="197" spans="31:70" s="1" customFormat="1" x14ac:dyDescent="0.3"/>
    <row r="198" spans="31:70" s="1" customFormat="1" x14ac:dyDescent="0.3"/>
    <row r="199" spans="31:70" s="1" customFormat="1" x14ac:dyDescent="0.3"/>
    <row r="200" spans="31:70" s="1" customFormat="1" x14ac:dyDescent="0.3"/>
    <row r="201" spans="31:70" s="1" customFormat="1" x14ac:dyDescent="0.3"/>
    <row r="202" spans="31:70" s="1" customFormat="1" x14ac:dyDescent="0.3"/>
    <row r="203" spans="31:70" s="1" customFormat="1" x14ac:dyDescent="0.3"/>
    <row r="204" spans="31:70" s="1" customFormat="1" x14ac:dyDescent="0.3"/>
    <row r="205" spans="31:70" s="1" customFormat="1" x14ac:dyDescent="0.3"/>
    <row r="206" spans="31:70" s="1" customFormat="1" x14ac:dyDescent="0.3"/>
    <row r="207" spans="31:70" s="1" customFormat="1" x14ac:dyDescent="0.3"/>
    <row r="208" spans="31:70" s="1" customFormat="1" x14ac:dyDescent="0.3"/>
    <row r="209" s="1" customFormat="1" x14ac:dyDescent="0.3"/>
    <row r="210" s="1" customFormat="1" x14ac:dyDescent="0.3"/>
    <row r="211" s="1" customFormat="1" x14ac:dyDescent="0.3"/>
    <row r="212" s="1" customFormat="1" x14ac:dyDescent="0.3"/>
    <row r="213" s="1" customFormat="1" x14ac:dyDescent="0.3"/>
    <row r="214" s="1" customFormat="1" x14ac:dyDescent="0.3"/>
    <row r="215" s="1" customFormat="1" x14ac:dyDescent="0.3"/>
    <row r="216" s="1" customFormat="1" x14ac:dyDescent="0.3"/>
    <row r="217" s="1" customFormat="1" x14ac:dyDescent="0.3"/>
    <row r="218" s="1" customFormat="1" x14ac:dyDescent="0.3"/>
    <row r="219" s="1" customFormat="1" x14ac:dyDescent="0.3"/>
    <row r="220" s="1" customFormat="1" x14ac:dyDescent="0.3"/>
    <row r="221" s="1" customFormat="1" x14ac:dyDescent="0.3"/>
    <row r="222" s="1" customFormat="1" x14ac:dyDescent="0.3"/>
    <row r="223" s="1" customFormat="1" x14ac:dyDescent="0.3"/>
    <row r="224" s="1" customFormat="1" x14ac:dyDescent="0.3"/>
    <row r="225" s="1" customFormat="1" x14ac:dyDescent="0.3"/>
    <row r="226" s="1" customFormat="1" x14ac:dyDescent="0.3"/>
    <row r="227" s="1" customFormat="1" x14ac:dyDescent="0.3"/>
    <row r="228" s="1" customFormat="1" x14ac:dyDescent="0.3"/>
    <row r="229" s="1" customFormat="1" x14ac:dyDescent="0.3"/>
    <row r="230" s="1" customFormat="1" x14ac:dyDescent="0.3"/>
    <row r="231" s="1" customFormat="1" x14ac:dyDescent="0.3"/>
    <row r="232" s="1" customFormat="1" x14ac:dyDescent="0.3"/>
    <row r="233" s="1" customFormat="1" x14ac:dyDescent="0.3"/>
    <row r="234" s="1" customFormat="1" x14ac:dyDescent="0.3"/>
    <row r="235" s="1" customFormat="1" x14ac:dyDescent="0.3"/>
    <row r="236" s="1" customFormat="1" x14ac:dyDescent="0.3"/>
    <row r="237" s="1" customFormat="1" x14ac:dyDescent="0.3"/>
    <row r="238" s="1" customFormat="1" x14ac:dyDescent="0.3"/>
    <row r="239" s="1" customFormat="1" x14ac:dyDescent="0.3"/>
    <row r="240" s="1" customFormat="1" x14ac:dyDescent="0.3"/>
    <row r="241" s="1" customFormat="1" x14ac:dyDescent="0.3"/>
    <row r="242" s="1" customFormat="1" x14ac:dyDescent="0.3"/>
    <row r="243" s="1" customFormat="1" x14ac:dyDescent="0.3"/>
    <row r="244" s="1" customFormat="1" x14ac:dyDescent="0.3"/>
    <row r="245" s="1" customFormat="1" x14ac:dyDescent="0.3"/>
    <row r="246" s="1" customFormat="1" x14ac:dyDescent="0.3"/>
    <row r="247" s="1" customFormat="1" x14ac:dyDescent="0.3"/>
    <row r="248" s="1" customFormat="1" x14ac:dyDescent="0.3"/>
    <row r="249" s="1" customFormat="1" x14ac:dyDescent="0.3"/>
    <row r="250" s="1" customFormat="1" x14ac:dyDescent="0.3"/>
    <row r="251" s="1" customFormat="1" x14ac:dyDescent="0.3"/>
    <row r="252" s="1" customFormat="1" x14ac:dyDescent="0.3"/>
    <row r="253" s="1" customFormat="1" x14ac:dyDescent="0.3"/>
    <row r="254" s="1" customFormat="1" x14ac:dyDescent="0.3"/>
    <row r="255" s="1" customFormat="1" x14ac:dyDescent="0.3"/>
    <row r="256" s="1" customFormat="1" x14ac:dyDescent="0.3"/>
    <row r="257" s="1" customFormat="1" x14ac:dyDescent="0.3"/>
    <row r="258" s="1" customFormat="1" x14ac:dyDescent="0.3"/>
    <row r="259" s="1" customFormat="1" x14ac:dyDescent="0.3"/>
    <row r="260" s="1" customFormat="1" x14ac:dyDescent="0.3"/>
    <row r="261" s="1" customFormat="1" x14ac:dyDescent="0.3"/>
    <row r="262" s="1" customFormat="1" x14ac:dyDescent="0.3"/>
    <row r="263" s="1" customFormat="1" x14ac:dyDescent="0.3"/>
    <row r="264" s="1" customFormat="1" x14ac:dyDescent="0.3"/>
    <row r="265" s="1" customFormat="1" x14ac:dyDescent="0.3"/>
    <row r="266" s="1" customFormat="1" x14ac:dyDescent="0.3"/>
    <row r="267" s="1" customFormat="1" x14ac:dyDescent="0.3"/>
    <row r="268" s="1" customFormat="1" x14ac:dyDescent="0.3"/>
    <row r="269" s="1" customFormat="1" x14ac:dyDescent="0.3"/>
    <row r="270" s="1" customFormat="1" x14ac:dyDescent="0.3"/>
    <row r="271" s="1" customFormat="1" x14ac:dyDescent="0.3"/>
    <row r="272" s="1" customFormat="1" x14ac:dyDescent="0.3"/>
    <row r="273" s="1" customFormat="1" x14ac:dyDescent="0.3"/>
    <row r="274" s="1" customFormat="1" x14ac:dyDescent="0.3"/>
    <row r="275" s="1" customFormat="1" x14ac:dyDescent="0.3"/>
    <row r="276" s="1" customFormat="1" x14ac:dyDescent="0.3"/>
    <row r="277" s="1" customFormat="1" x14ac:dyDescent="0.3"/>
    <row r="278" s="1" customFormat="1" x14ac:dyDescent="0.3"/>
    <row r="279" s="1" customFormat="1" x14ac:dyDescent="0.3"/>
    <row r="280" s="1" customFormat="1" x14ac:dyDescent="0.3"/>
    <row r="281" s="1" customFormat="1" x14ac:dyDescent="0.3"/>
    <row r="282" s="1" customFormat="1" x14ac:dyDescent="0.3"/>
    <row r="283" s="1" customFormat="1" x14ac:dyDescent="0.3"/>
    <row r="284" s="1" customFormat="1" x14ac:dyDescent="0.3"/>
    <row r="285" s="1" customFormat="1" x14ac:dyDescent="0.3"/>
    <row r="286" s="1" customFormat="1" x14ac:dyDescent="0.3"/>
    <row r="287" s="1" customFormat="1" x14ac:dyDescent="0.3"/>
    <row r="288" s="1" customFormat="1" x14ac:dyDescent="0.3"/>
    <row r="289" s="1" customFormat="1" x14ac:dyDescent="0.3"/>
    <row r="290" s="1" customFormat="1" x14ac:dyDescent="0.3"/>
    <row r="291" s="1" customFormat="1" x14ac:dyDescent="0.3"/>
    <row r="292" s="1" customFormat="1" x14ac:dyDescent="0.3"/>
    <row r="293" s="1" customFormat="1" x14ac:dyDescent="0.3"/>
    <row r="294" s="1" customFormat="1" x14ac:dyDescent="0.3"/>
    <row r="295" s="1" customFormat="1" x14ac:dyDescent="0.3"/>
    <row r="296" s="1" customFormat="1" x14ac:dyDescent="0.3"/>
    <row r="297" s="1" customFormat="1" x14ac:dyDescent="0.3"/>
    <row r="298" s="1" customFormat="1" x14ac:dyDescent="0.3"/>
    <row r="299" s="1" customFormat="1" x14ac:dyDescent="0.3"/>
    <row r="300" s="1" customFormat="1" x14ac:dyDescent="0.3"/>
    <row r="301" s="1" customFormat="1" x14ac:dyDescent="0.3"/>
    <row r="302" s="1" customFormat="1" x14ac:dyDescent="0.3"/>
    <row r="303" s="1" customFormat="1" x14ac:dyDescent="0.3"/>
    <row r="304" s="1" customFormat="1" x14ac:dyDescent="0.3"/>
    <row r="305" s="1" customFormat="1" x14ac:dyDescent="0.3"/>
    <row r="306" s="1" customFormat="1" x14ac:dyDescent="0.3"/>
    <row r="307" s="1" customFormat="1" x14ac:dyDescent="0.3"/>
    <row r="308" s="1" customFormat="1" x14ac:dyDescent="0.3"/>
    <row r="309" s="1" customFormat="1" x14ac:dyDescent="0.3"/>
    <row r="310" s="1" customFormat="1" x14ac:dyDescent="0.3"/>
    <row r="311" s="1" customFormat="1" x14ac:dyDescent="0.3"/>
    <row r="312" s="1" customFormat="1" x14ac:dyDescent="0.3"/>
    <row r="313" s="1" customFormat="1" x14ac:dyDescent="0.3"/>
    <row r="314" s="1" customFormat="1" x14ac:dyDescent="0.3"/>
    <row r="315" s="1" customFormat="1" x14ac:dyDescent="0.3"/>
    <row r="316" s="1" customFormat="1" x14ac:dyDescent="0.3"/>
    <row r="317" s="1" customFormat="1" x14ac:dyDescent="0.3"/>
    <row r="318" s="1" customFormat="1" x14ac:dyDescent="0.3"/>
    <row r="319" s="1" customFormat="1" x14ac:dyDescent="0.3"/>
    <row r="320" s="1" customFormat="1" x14ac:dyDescent="0.3"/>
    <row r="321" s="1" customFormat="1" x14ac:dyDescent="0.3"/>
    <row r="322" s="1" customFormat="1" x14ac:dyDescent="0.3"/>
    <row r="323" s="1" customFormat="1" x14ac:dyDescent="0.3"/>
    <row r="324" s="1" customFormat="1" x14ac:dyDescent="0.3"/>
    <row r="325" s="1" customFormat="1" x14ac:dyDescent="0.3"/>
    <row r="326" s="1" customFormat="1" x14ac:dyDescent="0.3"/>
    <row r="327" s="1" customFormat="1" x14ac:dyDescent="0.3"/>
    <row r="328" s="1" customFormat="1" x14ac:dyDescent="0.3"/>
    <row r="329" s="1" customFormat="1" x14ac:dyDescent="0.3"/>
    <row r="330" s="1" customFormat="1" x14ac:dyDescent="0.3"/>
    <row r="331" s="1" customFormat="1" x14ac:dyDescent="0.3"/>
    <row r="332" s="1" customFormat="1" x14ac:dyDescent="0.3"/>
    <row r="333" s="1" customFormat="1" x14ac:dyDescent="0.3"/>
    <row r="334" s="1" customFormat="1" x14ac:dyDescent="0.3"/>
    <row r="335" s="1" customFormat="1" x14ac:dyDescent="0.3"/>
    <row r="336" s="1" customFormat="1" x14ac:dyDescent="0.3"/>
    <row r="337" s="1" customFormat="1" x14ac:dyDescent="0.3"/>
    <row r="338" s="1" customFormat="1" x14ac:dyDescent="0.3"/>
    <row r="339" s="1" customFormat="1" x14ac:dyDescent="0.3"/>
    <row r="340" s="1" customFormat="1" x14ac:dyDescent="0.3"/>
    <row r="341" s="1" customFormat="1" x14ac:dyDescent="0.3"/>
    <row r="342" s="1" customFormat="1" x14ac:dyDescent="0.3"/>
    <row r="343" s="1" customFormat="1" x14ac:dyDescent="0.3"/>
    <row r="344" s="1" customFormat="1" x14ac:dyDescent="0.3"/>
    <row r="345" s="1" customFormat="1" x14ac:dyDescent="0.3"/>
    <row r="346" s="1" customFormat="1" x14ac:dyDescent="0.3"/>
    <row r="347" s="1" customFormat="1" x14ac:dyDescent="0.3"/>
    <row r="348" s="1" customFormat="1" x14ac:dyDescent="0.3"/>
    <row r="349" s="1" customFormat="1" x14ac:dyDescent="0.3"/>
    <row r="350" s="1" customFormat="1" x14ac:dyDescent="0.3"/>
    <row r="351" s="1" customFormat="1" x14ac:dyDescent="0.3"/>
    <row r="352" s="1" customFormat="1" x14ac:dyDescent="0.3"/>
    <row r="353" s="1" customFormat="1" x14ac:dyDescent="0.3"/>
    <row r="354" s="1" customFormat="1" x14ac:dyDescent="0.3"/>
    <row r="355" s="1" customFormat="1" x14ac:dyDescent="0.3"/>
    <row r="356" s="1" customFormat="1" x14ac:dyDescent="0.3"/>
    <row r="357" s="1" customFormat="1" x14ac:dyDescent="0.3"/>
    <row r="358" s="1" customFormat="1" x14ac:dyDescent="0.3"/>
    <row r="359" s="1" customFormat="1" x14ac:dyDescent="0.3"/>
    <row r="360" s="1" customFormat="1" x14ac:dyDescent="0.3"/>
    <row r="361" s="1" customFormat="1" x14ac:dyDescent="0.3"/>
    <row r="362" s="1" customFormat="1" x14ac:dyDescent="0.3"/>
    <row r="363" s="1" customFormat="1" x14ac:dyDescent="0.3"/>
    <row r="364" s="1" customFormat="1" x14ac:dyDescent="0.3"/>
    <row r="365" s="1" customFormat="1" x14ac:dyDescent="0.3"/>
    <row r="366" s="1" customFormat="1" x14ac:dyDescent="0.3"/>
    <row r="367" s="1" customFormat="1" x14ac:dyDescent="0.3"/>
    <row r="368" s="1" customFormat="1" x14ac:dyDescent="0.3"/>
    <row r="369" s="1" customFormat="1" x14ac:dyDescent="0.3"/>
    <row r="370" s="1" customFormat="1" x14ac:dyDescent="0.3"/>
    <row r="371" s="1" customFormat="1" x14ac:dyDescent="0.3"/>
    <row r="372" s="1" customFormat="1" x14ac:dyDescent="0.3"/>
    <row r="373" s="1" customFormat="1" x14ac:dyDescent="0.3"/>
    <row r="374" s="1" customFormat="1" x14ac:dyDescent="0.3"/>
    <row r="375" s="1" customFormat="1" x14ac:dyDescent="0.3"/>
    <row r="376" s="1" customFormat="1" x14ac:dyDescent="0.3"/>
    <row r="377" s="1" customFormat="1" x14ac:dyDescent="0.3"/>
    <row r="378" s="1" customFormat="1" x14ac:dyDescent="0.3"/>
    <row r="379" s="1" customFormat="1" x14ac:dyDescent="0.3"/>
    <row r="380" s="1" customFormat="1" x14ac:dyDescent="0.3"/>
    <row r="381" s="1" customFormat="1" x14ac:dyDescent="0.3"/>
    <row r="382" s="1" customFormat="1" x14ac:dyDescent="0.3"/>
    <row r="383" s="1" customFormat="1" x14ac:dyDescent="0.3"/>
    <row r="384" s="1" customFormat="1" x14ac:dyDescent="0.3"/>
    <row r="385" s="1" customFormat="1" x14ac:dyDescent="0.3"/>
    <row r="386" s="1" customFormat="1" x14ac:dyDescent="0.3"/>
    <row r="387" s="1" customFormat="1" x14ac:dyDescent="0.3"/>
    <row r="388" s="1" customFormat="1" x14ac:dyDescent="0.3"/>
    <row r="389" s="1" customFormat="1" x14ac:dyDescent="0.3"/>
    <row r="390" s="1" customFormat="1" x14ac:dyDescent="0.3"/>
    <row r="391" s="1" customFormat="1" x14ac:dyDescent="0.3"/>
    <row r="392" s="1" customFormat="1" x14ac:dyDescent="0.3"/>
    <row r="393" s="1" customFormat="1" x14ac:dyDescent="0.3"/>
    <row r="394" s="1" customFormat="1" x14ac:dyDescent="0.3"/>
    <row r="395" s="1" customFormat="1" x14ac:dyDescent="0.3"/>
    <row r="396" s="1" customFormat="1" x14ac:dyDescent="0.3"/>
    <row r="397" s="1" customFormat="1" x14ac:dyDescent="0.3"/>
    <row r="398" s="1" customFormat="1" x14ac:dyDescent="0.3"/>
    <row r="399" s="1" customFormat="1" x14ac:dyDescent="0.3"/>
    <row r="400" s="1" customFormat="1" x14ac:dyDescent="0.3"/>
    <row r="401" s="1" customFormat="1" x14ac:dyDescent="0.3"/>
    <row r="402" s="1" customFormat="1" x14ac:dyDescent="0.3"/>
    <row r="403" s="1" customFormat="1" x14ac:dyDescent="0.3"/>
    <row r="404" s="1" customFormat="1" x14ac:dyDescent="0.3"/>
    <row r="405" s="1" customFormat="1" x14ac:dyDescent="0.3"/>
    <row r="406" s="1" customFormat="1" x14ac:dyDescent="0.3"/>
    <row r="407" s="1" customFormat="1" x14ac:dyDescent="0.3"/>
    <row r="408" s="1" customFormat="1" x14ac:dyDescent="0.3"/>
    <row r="409" s="1" customFormat="1" x14ac:dyDescent="0.3"/>
    <row r="410" s="1" customFormat="1" x14ac:dyDescent="0.3"/>
    <row r="411" s="1" customFormat="1" x14ac:dyDescent="0.3"/>
    <row r="412" s="1" customFormat="1" x14ac:dyDescent="0.3"/>
    <row r="413" s="1" customFormat="1" x14ac:dyDescent="0.3"/>
    <row r="414" s="1" customFormat="1" x14ac:dyDescent="0.3"/>
    <row r="415" s="1" customFormat="1" x14ac:dyDescent="0.3"/>
    <row r="416" s="1" customFormat="1" x14ac:dyDescent="0.3"/>
    <row r="417" s="1" customFormat="1" x14ac:dyDescent="0.3"/>
    <row r="418" s="1" customFormat="1" x14ac:dyDescent="0.3"/>
    <row r="419" s="1" customFormat="1" x14ac:dyDescent="0.3"/>
    <row r="420" s="1" customFormat="1" x14ac:dyDescent="0.3"/>
    <row r="421" s="1" customFormat="1" x14ac:dyDescent="0.3"/>
    <row r="422" s="1" customFormat="1" x14ac:dyDescent="0.3"/>
    <row r="423" s="1" customFormat="1" x14ac:dyDescent="0.3"/>
    <row r="424" s="1" customFormat="1" x14ac:dyDescent="0.3"/>
    <row r="425" s="1" customFormat="1" x14ac:dyDescent="0.3"/>
    <row r="426" s="1" customFormat="1" x14ac:dyDescent="0.3"/>
    <row r="427" s="1" customFormat="1" x14ac:dyDescent="0.3"/>
    <row r="428" s="1" customFormat="1" x14ac:dyDescent="0.3"/>
    <row r="429" s="1" customFormat="1" x14ac:dyDescent="0.3"/>
    <row r="430" s="1" customFormat="1" x14ac:dyDescent="0.3"/>
    <row r="431" s="1" customFormat="1" x14ac:dyDescent="0.3"/>
    <row r="432" s="1" customFormat="1" x14ac:dyDescent="0.3"/>
    <row r="433" s="1" customFormat="1" x14ac:dyDescent="0.3"/>
    <row r="434" s="1" customFormat="1" x14ac:dyDescent="0.3"/>
    <row r="435" s="1" customFormat="1" x14ac:dyDescent="0.3"/>
    <row r="436" s="1" customFormat="1" x14ac:dyDescent="0.3"/>
    <row r="437" s="1" customFormat="1" x14ac:dyDescent="0.3"/>
    <row r="438" s="1" customFormat="1" x14ac:dyDescent="0.3"/>
    <row r="439" s="1" customFormat="1" x14ac:dyDescent="0.3"/>
    <row r="440" s="1" customFormat="1" x14ac:dyDescent="0.3"/>
    <row r="441" s="1" customFormat="1" x14ac:dyDescent="0.3"/>
    <row r="442" s="1" customFormat="1" x14ac:dyDescent="0.3"/>
    <row r="443" s="1" customFormat="1" x14ac:dyDescent="0.3"/>
    <row r="444" s="1" customFormat="1" x14ac:dyDescent="0.3"/>
    <row r="445" s="1" customFormat="1" x14ac:dyDescent="0.3"/>
    <row r="446" s="1" customFormat="1" x14ac:dyDescent="0.3"/>
    <row r="447" s="1" customFormat="1" x14ac:dyDescent="0.3"/>
    <row r="448" s="1" customFormat="1" x14ac:dyDescent="0.3"/>
    <row r="449" s="1" customFormat="1" x14ac:dyDescent="0.3"/>
    <row r="450" s="1" customFormat="1" x14ac:dyDescent="0.3"/>
    <row r="451" s="1" customFormat="1" x14ac:dyDescent="0.3"/>
    <row r="452" s="1" customFormat="1" x14ac:dyDescent="0.3"/>
    <row r="453" s="1" customFormat="1" x14ac:dyDescent="0.3"/>
    <row r="454" s="1" customFormat="1" x14ac:dyDescent="0.3"/>
    <row r="455" s="1" customFormat="1" x14ac:dyDescent="0.3"/>
    <row r="456" s="1" customFormat="1" x14ac:dyDescent="0.3"/>
    <row r="457" s="1" customFormat="1" x14ac:dyDescent="0.3"/>
    <row r="458" s="1" customFormat="1" x14ac:dyDescent="0.3"/>
    <row r="459" s="1" customFormat="1" x14ac:dyDescent="0.3"/>
    <row r="460" s="1" customFormat="1" x14ac:dyDescent="0.3"/>
    <row r="461" s="1" customFormat="1" x14ac:dyDescent="0.3"/>
    <row r="462" s="1" customFormat="1" x14ac:dyDescent="0.3"/>
    <row r="463" s="1" customFormat="1" x14ac:dyDescent="0.3"/>
    <row r="464" s="1" customFormat="1" x14ac:dyDescent="0.3"/>
    <row r="465" s="1" customFormat="1" x14ac:dyDescent="0.3"/>
    <row r="466" s="1" customFormat="1" x14ac:dyDescent="0.3"/>
    <row r="467" s="1" customFormat="1" x14ac:dyDescent="0.3"/>
    <row r="468" s="1" customFormat="1" x14ac:dyDescent="0.3"/>
    <row r="469" s="1" customFormat="1" x14ac:dyDescent="0.3"/>
    <row r="470" s="1" customFormat="1" x14ac:dyDescent="0.3"/>
    <row r="471" s="1" customFormat="1" x14ac:dyDescent="0.3"/>
    <row r="472" s="1" customFormat="1" x14ac:dyDescent="0.3"/>
    <row r="473" s="1" customFormat="1" x14ac:dyDescent="0.3"/>
    <row r="474" s="1" customFormat="1" x14ac:dyDescent="0.3"/>
    <row r="475" s="1" customFormat="1" x14ac:dyDescent="0.3"/>
    <row r="476" s="1" customFormat="1" x14ac:dyDescent="0.3"/>
    <row r="477" s="1" customFormat="1" x14ac:dyDescent="0.3"/>
    <row r="478" s="1" customFormat="1" x14ac:dyDescent="0.3"/>
    <row r="479" s="1" customFormat="1" x14ac:dyDescent="0.3"/>
    <row r="480" s="1" customFormat="1" x14ac:dyDescent="0.3"/>
    <row r="481" s="1" customFormat="1" x14ac:dyDescent="0.3"/>
    <row r="482" s="1" customFormat="1" x14ac:dyDescent="0.3"/>
    <row r="483" s="1" customFormat="1" x14ac:dyDescent="0.3"/>
    <row r="484" s="1" customFormat="1" x14ac:dyDescent="0.3"/>
    <row r="485" s="1" customFormat="1" x14ac:dyDescent="0.3"/>
    <row r="486" s="1" customFormat="1" x14ac:dyDescent="0.3"/>
    <row r="487" s="1" customFormat="1" x14ac:dyDescent="0.3"/>
    <row r="488" s="1" customFormat="1" x14ac:dyDescent="0.3"/>
    <row r="489" s="1" customFormat="1" x14ac:dyDescent="0.3"/>
    <row r="490" s="1" customFormat="1" x14ac:dyDescent="0.3"/>
    <row r="491" s="1" customFormat="1" x14ac:dyDescent="0.3"/>
    <row r="492" s="1" customFormat="1" x14ac:dyDescent="0.3"/>
    <row r="493" s="1" customFormat="1" x14ac:dyDescent="0.3"/>
    <row r="494" s="1" customFormat="1" x14ac:dyDescent="0.3"/>
    <row r="495" s="1" customFormat="1" x14ac:dyDescent="0.3"/>
    <row r="496" s="1" customFormat="1" x14ac:dyDescent="0.3"/>
    <row r="497" s="1" customFormat="1" x14ac:dyDescent="0.3"/>
    <row r="498" s="1" customFormat="1" x14ac:dyDescent="0.3"/>
    <row r="499" s="1" customFormat="1" x14ac:dyDescent="0.3"/>
    <row r="500" s="1" customFormat="1" x14ac:dyDescent="0.3"/>
    <row r="501" s="1" customFormat="1" x14ac:dyDescent="0.3"/>
    <row r="502" s="1" customFormat="1" x14ac:dyDescent="0.3"/>
    <row r="503" s="1" customFormat="1" x14ac:dyDescent="0.3"/>
    <row r="504" s="1" customFormat="1" x14ac:dyDescent="0.3"/>
    <row r="505" s="1" customFormat="1" x14ac:dyDescent="0.3"/>
    <row r="506" s="1" customFormat="1" x14ac:dyDescent="0.3"/>
    <row r="507" s="1" customFormat="1" x14ac:dyDescent="0.3"/>
    <row r="508" s="1" customFormat="1" x14ac:dyDescent="0.3"/>
    <row r="509" s="1" customFormat="1" x14ac:dyDescent="0.3"/>
    <row r="510" s="1" customFormat="1" x14ac:dyDescent="0.3"/>
    <row r="511" s="1" customFormat="1" x14ac:dyDescent="0.3"/>
    <row r="512" s="1" customFormat="1" x14ac:dyDescent="0.3"/>
    <row r="513" s="1" customFormat="1" x14ac:dyDescent="0.3"/>
    <row r="514" s="1" customFormat="1" x14ac:dyDescent="0.3"/>
    <row r="515" s="1" customFormat="1" x14ac:dyDescent="0.3"/>
    <row r="516" s="1" customFormat="1" x14ac:dyDescent="0.3"/>
    <row r="517" s="1" customFormat="1" x14ac:dyDescent="0.3"/>
    <row r="518" s="1" customFormat="1" x14ac:dyDescent="0.3"/>
    <row r="519" s="1" customFormat="1" x14ac:dyDescent="0.3"/>
    <row r="520" s="1" customFormat="1" x14ac:dyDescent="0.3"/>
    <row r="521" s="1" customFormat="1" x14ac:dyDescent="0.3"/>
    <row r="522" s="1" customFormat="1" x14ac:dyDescent="0.3"/>
    <row r="523" s="1" customFormat="1" x14ac:dyDescent="0.3"/>
    <row r="524" s="1" customFormat="1" x14ac:dyDescent="0.3"/>
    <row r="525" s="1" customFormat="1" x14ac:dyDescent="0.3"/>
    <row r="526" s="1" customFormat="1" x14ac:dyDescent="0.3"/>
    <row r="527" s="1" customFormat="1" x14ac:dyDescent="0.3"/>
    <row r="528" s="1" customFormat="1" x14ac:dyDescent="0.3"/>
    <row r="529" s="1" customFormat="1" x14ac:dyDescent="0.3"/>
    <row r="530" s="1" customFormat="1" x14ac:dyDescent="0.3"/>
    <row r="531" s="1" customFormat="1" x14ac:dyDescent="0.3"/>
    <row r="532" s="1" customFormat="1" x14ac:dyDescent="0.3"/>
    <row r="533" s="1" customFormat="1" x14ac:dyDescent="0.3"/>
    <row r="534" s="1" customFormat="1" x14ac:dyDescent="0.3"/>
    <row r="535" s="1" customFormat="1" x14ac:dyDescent="0.3"/>
    <row r="536" s="1" customFormat="1" x14ac:dyDescent="0.3"/>
    <row r="537" s="1" customFormat="1" x14ac:dyDescent="0.3"/>
    <row r="538" s="1" customFormat="1" x14ac:dyDescent="0.3"/>
    <row r="539" s="1" customFormat="1" x14ac:dyDescent="0.3"/>
    <row r="540" s="1" customFormat="1" x14ac:dyDescent="0.3"/>
    <row r="541" s="1" customFormat="1" x14ac:dyDescent="0.3"/>
    <row r="542" s="1" customFormat="1" x14ac:dyDescent="0.3"/>
    <row r="543" s="1" customFormat="1" x14ac:dyDescent="0.3"/>
    <row r="544" s="1" customFormat="1" x14ac:dyDescent="0.3"/>
    <row r="545" s="1" customFormat="1" x14ac:dyDescent="0.3"/>
    <row r="546" s="1" customFormat="1" x14ac:dyDescent="0.3"/>
    <row r="547" s="1" customFormat="1" x14ac:dyDescent="0.3"/>
    <row r="548" s="1" customFormat="1" x14ac:dyDescent="0.3"/>
    <row r="549" s="1" customFormat="1" x14ac:dyDescent="0.3"/>
    <row r="550" s="1" customFormat="1" x14ac:dyDescent="0.3"/>
    <row r="551" s="1" customFormat="1" x14ac:dyDescent="0.3"/>
    <row r="552" s="1" customFormat="1" x14ac:dyDescent="0.3"/>
    <row r="553" s="1" customFormat="1" x14ac:dyDescent="0.3"/>
    <row r="554" s="1" customFormat="1" x14ac:dyDescent="0.3"/>
    <row r="555" s="1" customFormat="1" x14ac:dyDescent="0.3"/>
    <row r="556" s="1" customFormat="1" x14ac:dyDescent="0.3"/>
    <row r="557" s="1" customFormat="1" x14ac:dyDescent="0.3"/>
    <row r="558" s="1" customFormat="1" x14ac:dyDescent="0.3"/>
    <row r="559" s="1" customFormat="1" x14ac:dyDescent="0.3"/>
    <row r="560" s="1" customFormat="1" x14ac:dyDescent="0.3"/>
    <row r="561" s="1" customFormat="1" x14ac:dyDescent="0.3"/>
    <row r="562" s="1" customFormat="1" x14ac:dyDescent="0.3"/>
    <row r="563" s="1" customFormat="1" x14ac:dyDescent="0.3"/>
    <row r="564" s="1" customFormat="1" x14ac:dyDescent="0.3"/>
    <row r="565" s="1" customFormat="1" x14ac:dyDescent="0.3"/>
    <row r="566" s="1" customFormat="1" x14ac:dyDescent="0.3"/>
    <row r="567" s="1" customFormat="1" x14ac:dyDescent="0.3"/>
    <row r="568" s="1" customFormat="1" x14ac:dyDescent="0.3"/>
    <row r="569" s="1" customFormat="1" x14ac:dyDescent="0.3"/>
    <row r="570" s="1" customFormat="1" x14ac:dyDescent="0.3"/>
    <row r="571" s="1" customFormat="1" x14ac:dyDescent="0.3"/>
    <row r="572" s="1" customFormat="1" x14ac:dyDescent="0.3"/>
    <row r="573" s="1" customFormat="1" x14ac:dyDescent="0.3"/>
    <row r="574" s="1" customFormat="1" x14ac:dyDescent="0.3"/>
    <row r="575" s="1" customFormat="1" x14ac:dyDescent="0.3"/>
    <row r="576" s="1" customFormat="1" x14ac:dyDescent="0.3"/>
    <row r="577" s="1" customFormat="1" x14ac:dyDescent="0.3"/>
    <row r="578" s="1" customFormat="1" x14ac:dyDescent="0.3"/>
    <row r="579" s="1" customFormat="1" x14ac:dyDescent="0.3"/>
    <row r="580" s="1" customFormat="1" x14ac:dyDescent="0.3"/>
    <row r="581" s="1" customFormat="1" x14ac:dyDescent="0.3"/>
    <row r="582" s="1" customFormat="1" x14ac:dyDescent="0.3"/>
    <row r="583" s="1" customFormat="1" x14ac:dyDescent="0.3"/>
    <row r="584" s="1" customFormat="1" x14ac:dyDescent="0.3"/>
    <row r="585" s="1" customFormat="1" x14ac:dyDescent="0.3"/>
    <row r="586" s="1" customFormat="1" x14ac:dyDescent="0.3"/>
    <row r="587" s="1" customFormat="1" x14ac:dyDescent="0.3"/>
    <row r="588" s="1" customFormat="1" x14ac:dyDescent="0.3"/>
    <row r="589" s="1" customFormat="1" x14ac:dyDescent="0.3"/>
    <row r="590" s="1" customFormat="1" x14ac:dyDescent="0.3"/>
    <row r="591" s="1" customFormat="1" x14ac:dyDescent="0.3"/>
    <row r="592" s="1" customFormat="1" x14ac:dyDescent="0.3"/>
    <row r="593" s="1" customFormat="1" x14ac:dyDescent="0.3"/>
    <row r="594" s="1" customFormat="1" x14ac:dyDescent="0.3"/>
    <row r="595" s="1" customFormat="1" x14ac:dyDescent="0.3"/>
    <row r="596" s="1" customFormat="1" x14ac:dyDescent="0.3"/>
    <row r="597" s="1" customFormat="1" x14ac:dyDescent="0.3"/>
    <row r="598" s="1" customFormat="1" x14ac:dyDescent="0.3"/>
    <row r="599" s="1" customFormat="1" x14ac:dyDescent="0.3"/>
    <row r="600" s="1" customFormat="1" x14ac:dyDescent="0.3"/>
    <row r="601" s="1" customFormat="1" x14ac:dyDescent="0.3"/>
    <row r="602" s="1" customFormat="1" x14ac:dyDescent="0.3"/>
    <row r="603" s="1" customFormat="1" x14ac:dyDescent="0.3"/>
    <row r="604" s="1" customFormat="1" x14ac:dyDescent="0.3"/>
    <row r="605" s="1" customFormat="1" x14ac:dyDescent="0.3"/>
    <row r="606" s="1" customFormat="1" x14ac:dyDescent="0.3"/>
    <row r="607" s="1" customFormat="1" x14ac:dyDescent="0.3"/>
    <row r="608" s="1" customFormat="1" x14ac:dyDescent="0.3"/>
    <row r="609" s="1" customFormat="1" x14ac:dyDescent="0.3"/>
    <row r="610" s="1" customFormat="1" x14ac:dyDescent="0.3"/>
    <row r="611" s="1" customFormat="1" x14ac:dyDescent="0.3"/>
    <row r="612" s="1" customFormat="1" x14ac:dyDescent="0.3"/>
    <row r="613" s="1" customFormat="1" x14ac:dyDescent="0.3"/>
    <row r="614" s="1" customFormat="1" x14ac:dyDescent="0.3"/>
    <row r="615" s="1" customFormat="1" x14ac:dyDescent="0.3"/>
    <row r="616" s="1" customFormat="1" x14ac:dyDescent="0.3"/>
    <row r="617" s="1" customFormat="1" x14ac:dyDescent="0.3"/>
    <row r="618" s="1" customFormat="1" x14ac:dyDescent="0.3"/>
    <row r="619" s="1" customFormat="1" x14ac:dyDescent="0.3"/>
    <row r="620" s="1" customFormat="1" x14ac:dyDescent="0.3"/>
    <row r="621" s="1" customFormat="1" x14ac:dyDescent="0.3"/>
    <row r="622" s="1" customFormat="1" x14ac:dyDescent="0.3"/>
    <row r="623" s="1" customFormat="1" x14ac:dyDescent="0.3"/>
    <row r="624" s="1" customFormat="1" x14ac:dyDescent="0.3"/>
    <row r="625" s="1" customFormat="1" x14ac:dyDescent="0.3"/>
    <row r="626" s="1" customFormat="1" x14ac:dyDescent="0.3"/>
    <row r="627" s="1" customFormat="1" x14ac:dyDescent="0.3"/>
    <row r="628" s="1" customFormat="1" x14ac:dyDescent="0.3"/>
    <row r="629" s="1" customFormat="1" x14ac:dyDescent="0.3"/>
    <row r="630" s="1" customFormat="1" x14ac:dyDescent="0.3"/>
    <row r="631" s="1" customFormat="1" x14ac:dyDescent="0.3"/>
    <row r="632" s="1" customFormat="1" x14ac:dyDescent="0.3"/>
    <row r="633" s="1" customFormat="1" x14ac:dyDescent="0.3"/>
    <row r="634" s="1" customFormat="1" x14ac:dyDescent="0.3"/>
    <row r="635" s="1" customFormat="1" x14ac:dyDescent="0.3"/>
    <row r="636" s="1" customFormat="1" x14ac:dyDescent="0.3"/>
    <row r="637" s="1" customFormat="1" x14ac:dyDescent="0.3"/>
    <row r="638" s="1" customFormat="1" x14ac:dyDescent="0.3"/>
    <row r="639" s="1" customFormat="1" x14ac:dyDescent="0.3"/>
    <row r="640" s="1" customFormat="1" x14ac:dyDescent="0.3"/>
    <row r="641" s="1" customFormat="1" x14ac:dyDescent="0.3"/>
    <row r="642" s="1" customFormat="1" x14ac:dyDescent="0.3"/>
    <row r="643" s="1" customFormat="1" x14ac:dyDescent="0.3"/>
    <row r="644" s="1" customFormat="1" x14ac:dyDescent="0.3"/>
    <row r="645" s="1" customFormat="1" x14ac:dyDescent="0.3"/>
    <row r="646" s="1" customFormat="1" x14ac:dyDescent="0.3"/>
    <row r="647" s="1" customFormat="1" x14ac:dyDescent="0.3"/>
    <row r="648" s="1" customFormat="1" x14ac:dyDescent="0.3"/>
    <row r="649" s="1" customFormat="1" x14ac:dyDescent="0.3"/>
    <row r="650" s="1" customFormat="1" x14ac:dyDescent="0.3"/>
    <row r="651" s="1" customFormat="1" x14ac:dyDescent="0.3"/>
    <row r="652" s="1" customFormat="1" x14ac:dyDescent="0.3"/>
    <row r="653" s="1" customFormat="1" x14ac:dyDescent="0.3"/>
    <row r="654" s="1" customFormat="1" x14ac:dyDescent="0.3"/>
    <row r="655" s="1" customFormat="1" x14ac:dyDescent="0.3"/>
    <row r="656" s="1" customFormat="1" x14ac:dyDescent="0.3"/>
    <row r="657" s="1" customFormat="1" x14ac:dyDescent="0.3"/>
    <row r="658" s="1" customFormat="1" x14ac:dyDescent="0.3"/>
    <row r="659" s="1" customFormat="1" x14ac:dyDescent="0.3"/>
    <row r="660" s="1" customFormat="1" x14ac:dyDescent="0.3"/>
    <row r="661" s="1" customFormat="1" x14ac:dyDescent="0.3"/>
    <row r="662" s="1" customFormat="1" x14ac:dyDescent="0.3"/>
    <row r="663" s="1" customFormat="1" x14ac:dyDescent="0.3"/>
    <row r="664" s="1" customFormat="1" x14ac:dyDescent="0.3"/>
    <row r="665" s="1" customFormat="1" x14ac:dyDescent="0.3"/>
    <row r="666" s="1" customFormat="1" x14ac:dyDescent="0.3"/>
    <row r="667" s="1" customFormat="1" x14ac:dyDescent="0.3"/>
    <row r="668" s="1" customFormat="1" x14ac:dyDescent="0.3"/>
    <row r="669" s="1" customFormat="1" x14ac:dyDescent="0.3"/>
    <row r="670" s="1" customFormat="1" x14ac:dyDescent="0.3"/>
    <row r="671" s="1" customFormat="1" x14ac:dyDescent="0.3"/>
    <row r="672" s="1" customFormat="1" x14ac:dyDescent="0.3"/>
    <row r="673" spans="3:70" s="1" customFormat="1" x14ac:dyDescent="0.3"/>
    <row r="674" spans="3:70" s="1" customFormat="1" x14ac:dyDescent="0.3">
      <c r="C674" s="3"/>
      <c r="D674" s="3"/>
      <c r="E674" s="3"/>
      <c r="AE674" s="3"/>
      <c r="AF674" s="3"/>
      <c r="AG674" s="3"/>
      <c r="AH674" s="3"/>
      <c r="AI674" s="3"/>
      <c r="AJ674" s="3"/>
      <c r="AK674" s="3"/>
      <c r="AL674" s="3"/>
      <c r="AM674" s="3"/>
      <c r="AN674" s="3"/>
      <c r="AO674" s="3"/>
      <c r="AP674" s="3"/>
      <c r="AQ674" s="3"/>
      <c r="AR674" s="3"/>
      <c r="AS674" s="3"/>
      <c r="AT674" s="3"/>
      <c r="AU674" s="3"/>
      <c r="AV674" s="3"/>
      <c r="AW674" s="3"/>
      <c r="AX674" s="3"/>
      <c r="AY674" s="3"/>
      <c r="AZ674" s="3"/>
      <c r="BA674" s="3"/>
      <c r="BB674" s="3"/>
      <c r="BC674" s="3"/>
      <c r="BD674" s="3"/>
      <c r="BE674" s="3"/>
      <c r="BF674" s="3"/>
      <c r="BG674" s="3"/>
      <c r="BH674" s="3"/>
      <c r="BI674" s="3"/>
      <c r="BJ674" s="3"/>
      <c r="BK674" s="3"/>
      <c r="BL674" s="3"/>
      <c r="BM674" s="3"/>
      <c r="BN674" s="3"/>
      <c r="BO674" s="3"/>
      <c r="BP674" s="3"/>
      <c r="BQ674" s="3"/>
      <c r="BR674" s="3"/>
    </row>
    <row r="675" spans="3:70" s="1" customFormat="1" x14ac:dyDescent="0.3">
      <c r="C675" s="3"/>
      <c r="D675" s="3"/>
      <c r="E675" s="3"/>
      <c r="AE675" s="3"/>
      <c r="AF675" s="3"/>
      <c r="AG675" s="3"/>
      <c r="AH675" s="3"/>
      <c r="AI675" s="3"/>
      <c r="AJ675" s="3"/>
      <c r="AK675" s="3"/>
      <c r="AL675" s="3"/>
      <c r="AM675" s="3"/>
      <c r="AN675" s="3"/>
      <c r="AO675" s="3"/>
      <c r="AP675" s="3"/>
      <c r="AQ675" s="3"/>
      <c r="AR675" s="3"/>
      <c r="AS675" s="3"/>
      <c r="AT675" s="3"/>
      <c r="AU675" s="3"/>
      <c r="AV675" s="3"/>
      <c r="AW675" s="3"/>
      <c r="AX675" s="3"/>
      <c r="AY675" s="3"/>
      <c r="AZ675" s="3"/>
      <c r="BA675" s="3"/>
      <c r="BB675" s="3"/>
      <c r="BC675" s="3"/>
      <c r="BD675" s="3"/>
      <c r="BE675" s="3"/>
      <c r="BF675" s="3"/>
      <c r="BG675" s="3"/>
      <c r="BH675" s="3"/>
      <c r="BI675" s="3"/>
      <c r="BJ675" s="3"/>
      <c r="BK675" s="3"/>
      <c r="BL675" s="3"/>
      <c r="BM675" s="3"/>
      <c r="BN675" s="3"/>
      <c r="BO675" s="3"/>
      <c r="BP675" s="3"/>
      <c r="BQ675" s="3"/>
      <c r="BR675" s="3"/>
    </row>
    <row r="676" spans="3:70" s="1" customFormat="1" x14ac:dyDescent="0.3">
      <c r="C676" s="3"/>
      <c r="D676" s="3"/>
      <c r="E676" s="3"/>
      <c r="AE676" s="3"/>
      <c r="AF676" s="3"/>
      <c r="AG676" s="3"/>
      <c r="AH676" s="3"/>
      <c r="AI676" s="3"/>
      <c r="AJ676" s="3"/>
      <c r="AK676" s="3"/>
      <c r="AL676" s="3"/>
      <c r="AM676" s="3"/>
      <c r="AN676" s="3"/>
      <c r="AO676" s="3"/>
      <c r="AP676" s="3"/>
      <c r="AQ676" s="3"/>
      <c r="AR676" s="3"/>
      <c r="AS676" s="3"/>
      <c r="AT676" s="3"/>
      <c r="AU676" s="3"/>
      <c r="AV676" s="3"/>
      <c r="AW676" s="3"/>
      <c r="AX676" s="3"/>
      <c r="AY676" s="3"/>
      <c r="AZ676" s="3"/>
      <c r="BA676" s="3"/>
      <c r="BB676" s="3"/>
      <c r="BC676" s="3"/>
      <c r="BD676" s="3"/>
      <c r="BE676" s="3"/>
      <c r="BF676" s="3"/>
      <c r="BG676" s="3"/>
      <c r="BH676" s="3"/>
      <c r="BI676" s="3"/>
      <c r="BJ676" s="3"/>
      <c r="BK676" s="3"/>
      <c r="BL676" s="3"/>
      <c r="BM676" s="3"/>
      <c r="BN676" s="3"/>
      <c r="BO676" s="3"/>
      <c r="BP676" s="3"/>
      <c r="BQ676" s="3"/>
      <c r="BR676" s="3"/>
    </row>
    <row r="677" spans="3:70" s="1" customFormat="1" x14ac:dyDescent="0.3">
      <c r="C677" s="3"/>
      <c r="D677" s="3"/>
      <c r="E677" s="3"/>
      <c r="AE677" s="3"/>
      <c r="AF677" s="3"/>
      <c r="AG677" s="3"/>
      <c r="AH677" s="3"/>
      <c r="AI677" s="3"/>
      <c r="AJ677" s="3"/>
      <c r="AK677" s="3"/>
      <c r="AL677" s="3"/>
      <c r="AM677" s="3"/>
      <c r="AN677" s="3"/>
      <c r="AO677" s="3"/>
      <c r="AP677" s="3"/>
      <c r="AQ677" s="3"/>
      <c r="AR677" s="3"/>
      <c r="AS677" s="3"/>
      <c r="AT677" s="3"/>
      <c r="AU677" s="3"/>
      <c r="AV677" s="3"/>
      <c r="AW677" s="3"/>
      <c r="AX677" s="3"/>
      <c r="AY677" s="3"/>
      <c r="AZ677" s="3"/>
      <c r="BA677" s="3"/>
      <c r="BB677" s="3"/>
      <c r="BC677" s="3"/>
      <c r="BD677" s="3"/>
      <c r="BE677" s="3"/>
      <c r="BF677" s="3"/>
      <c r="BG677" s="3"/>
      <c r="BH677" s="3"/>
      <c r="BI677" s="3"/>
      <c r="BJ677" s="3"/>
      <c r="BK677" s="3"/>
      <c r="BL677" s="3"/>
      <c r="BM677" s="3"/>
      <c r="BN677" s="3"/>
      <c r="BO677" s="3"/>
      <c r="BP677" s="3"/>
      <c r="BQ677" s="3"/>
      <c r="BR677" s="3"/>
    </row>
    <row r="678" spans="3:70" s="1" customFormat="1" x14ac:dyDescent="0.3">
      <c r="C678" s="3"/>
      <c r="D678" s="3"/>
      <c r="E678" s="3"/>
      <c r="AE678" s="3"/>
      <c r="AF678" s="3"/>
      <c r="AG678" s="3"/>
      <c r="AH678" s="3"/>
      <c r="AI678" s="3"/>
      <c r="AJ678" s="3"/>
      <c r="AK678" s="3"/>
      <c r="AL678" s="3"/>
      <c r="AM678" s="3"/>
      <c r="AN678" s="3"/>
      <c r="AO678" s="3"/>
      <c r="AP678" s="3"/>
      <c r="AQ678" s="3"/>
      <c r="AR678" s="3"/>
      <c r="AS678" s="3"/>
      <c r="AT678" s="3"/>
      <c r="AU678" s="3"/>
      <c r="AV678" s="3"/>
      <c r="AW678" s="3"/>
      <c r="AX678" s="3"/>
      <c r="AY678" s="3"/>
      <c r="AZ678" s="3"/>
      <c r="BA678" s="3"/>
      <c r="BB678" s="3"/>
      <c r="BC678" s="3"/>
      <c r="BD678" s="3"/>
      <c r="BE678" s="3"/>
      <c r="BF678" s="3"/>
      <c r="BG678" s="3"/>
      <c r="BH678" s="3"/>
      <c r="BI678" s="3"/>
      <c r="BJ678" s="3"/>
      <c r="BK678" s="3"/>
      <c r="BL678" s="3"/>
      <c r="BM678" s="3"/>
      <c r="BN678" s="3"/>
      <c r="BO678" s="3"/>
      <c r="BP678" s="3"/>
      <c r="BQ678" s="3"/>
      <c r="BR678" s="3"/>
    </row>
    <row r="679" spans="3:70" s="1" customFormat="1" x14ac:dyDescent="0.3">
      <c r="C679" s="3"/>
      <c r="D679" s="3"/>
      <c r="E679" s="3"/>
      <c r="AE679" s="3"/>
      <c r="AF679" s="3"/>
      <c r="AG679" s="3"/>
      <c r="AH679" s="3"/>
      <c r="AI679" s="3"/>
      <c r="AJ679" s="3"/>
      <c r="AK679" s="3"/>
      <c r="AL679" s="3"/>
      <c r="AM679" s="3"/>
      <c r="AN679" s="3"/>
      <c r="AO679" s="3"/>
      <c r="AP679" s="3"/>
      <c r="AQ679" s="3"/>
      <c r="AR679" s="3"/>
      <c r="AS679" s="3"/>
      <c r="AT679" s="3"/>
      <c r="AU679" s="3"/>
      <c r="AV679" s="3"/>
      <c r="AW679" s="3"/>
      <c r="AX679" s="3"/>
      <c r="AY679" s="3"/>
      <c r="AZ679" s="3"/>
      <c r="BA679" s="3"/>
      <c r="BB679" s="3"/>
      <c r="BC679" s="3"/>
      <c r="BD679" s="3"/>
      <c r="BE679" s="3"/>
      <c r="BF679" s="3"/>
      <c r="BG679" s="3"/>
      <c r="BH679" s="3"/>
      <c r="BI679" s="3"/>
      <c r="BJ679" s="3"/>
      <c r="BK679" s="3"/>
      <c r="BL679" s="3"/>
      <c r="BM679" s="3"/>
      <c r="BN679" s="3"/>
      <c r="BO679" s="3"/>
      <c r="BP679" s="3"/>
      <c r="BQ679" s="3"/>
      <c r="BR679" s="3"/>
    </row>
    <row r="680" spans="3:70" x14ac:dyDescent="0.3">
      <c r="F680" s="1"/>
      <c r="G680" s="1"/>
    </row>
    <row r="681" spans="3:70" x14ac:dyDescent="0.3">
      <c r="F681" s="1"/>
      <c r="G681" s="1"/>
    </row>
    <row r="682" spans="3:70" x14ac:dyDescent="0.3">
      <c r="F682" s="1"/>
      <c r="G682" s="1"/>
    </row>
    <row r="683" spans="3:70" x14ac:dyDescent="0.3">
      <c r="F683" s="1"/>
      <c r="G683" s="1"/>
    </row>
    <row r="684" spans="3:70" x14ac:dyDescent="0.3">
      <c r="F684" s="1"/>
      <c r="G684" s="1"/>
    </row>
    <row r="685" spans="3:70" x14ac:dyDescent="0.3">
      <c r="F685" s="1"/>
      <c r="G685" s="1"/>
    </row>
    <row r="686" spans="3:70" x14ac:dyDescent="0.3">
      <c r="F686" s="1"/>
      <c r="G686" s="1"/>
    </row>
    <row r="687" spans="3:70" x14ac:dyDescent="0.3">
      <c r="F687" s="1"/>
      <c r="G687" s="1"/>
    </row>
    <row r="688" spans="3:70" x14ac:dyDescent="0.3">
      <c r="F688" s="1"/>
      <c r="G688" s="1"/>
    </row>
    <row r="689" spans="6:7" x14ac:dyDescent="0.3">
      <c r="F689" s="1"/>
      <c r="G689" s="1"/>
    </row>
    <row r="690" spans="6:7" x14ac:dyDescent="0.3">
      <c r="F690" s="1"/>
      <c r="G690" s="1"/>
    </row>
    <row r="691" spans="6:7" x14ac:dyDescent="0.3">
      <c r="F691" s="1"/>
      <c r="G691" s="1"/>
    </row>
    <row r="692" spans="6:7" x14ac:dyDescent="0.3">
      <c r="F692" s="1"/>
      <c r="G692" s="1"/>
    </row>
    <row r="693" spans="6:7" x14ac:dyDescent="0.3">
      <c r="F693" s="1"/>
      <c r="G693" s="1"/>
    </row>
    <row r="694" spans="6:7" x14ac:dyDescent="0.3">
      <c r="F694" s="1"/>
      <c r="G694" s="1"/>
    </row>
    <row r="695" spans="6:7" x14ac:dyDescent="0.3">
      <c r="F695" s="1"/>
      <c r="G695" s="1"/>
    </row>
    <row r="696" spans="6:7" x14ac:dyDescent="0.3">
      <c r="F696" s="1"/>
      <c r="G696" s="1"/>
    </row>
    <row r="697" spans="6:7" x14ac:dyDescent="0.3">
      <c r="F697" s="1"/>
      <c r="G697" s="1"/>
    </row>
    <row r="698" spans="6:7" x14ac:dyDescent="0.3">
      <c r="F698" s="1"/>
      <c r="G698" s="1"/>
    </row>
    <row r="699" spans="6:7" x14ac:dyDescent="0.3">
      <c r="F699" s="1"/>
      <c r="G699" s="1"/>
    </row>
    <row r="700" spans="6:7" x14ac:dyDescent="0.3">
      <c r="F700" s="1"/>
      <c r="G700" s="1"/>
    </row>
    <row r="701" spans="6:7" x14ac:dyDescent="0.3">
      <c r="F701" s="1"/>
      <c r="G701" s="1"/>
    </row>
    <row r="702" spans="6:7" x14ac:dyDescent="0.3">
      <c r="F702" s="1"/>
      <c r="G702" s="1"/>
    </row>
    <row r="703" spans="6:7" x14ac:dyDescent="0.3">
      <c r="F703" s="1"/>
      <c r="G703" s="1"/>
    </row>
    <row r="704" spans="6:7" x14ac:dyDescent="0.3">
      <c r="F704" s="1"/>
      <c r="G704" s="1"/>
    </row>
    <row r="705" spans="6:7" x14ac:dyDescent="0.3">
      <c r="F705" s="1"/>
      <c r="G705" s="1"/>
    </row>
    <row r="706" spans="6:7" x14ac:dyDescent="0.3">
      <c r="F706" s="1"/>
      <c r="G706" s="1"/>
    </row>
    <row r="707" spans="6:7" x14ac:dyDescent="0.3">
      <c r="F707" s="1"/>
      <c r="G707" s="1"/>
    </row>
    <row r="708" spans="6:7" x14ac:dyDescent="0.3">
      <c r="F708" s="1"/>
      <c r="G708" s="1"/>
    </row>
    <row r="709" spans="6:7" x14ac:dyDescent="0.3">
      <c r="F709" s="1"/>
      <c r="G709" s="1"/>
    </row>
    <row r="710" spans="6:7" x14ac:dyDescent="0.3">
      <c r="F710" s="1"/>
      <c r="G710" s="1"/>
    </row>
    <row r="711" spans="6:7" x14ac:dyDescent="0.3">
      <c r="F711" s="1"/>
      <c r="G711" s="1"/>
    </row>
  </sheetData>
  <mergeCells count="24">
    <mergeCell ref="C18:D18"/>
    <mergeCell ref="D3:G3"/>
    <mergeCell ref="E4:G4"/>
    <mergeCell ref="C6:D6"/>
    <mergeCell ref="E7:G7"/>
    <mergeCell ref="C9:D9"/>
    <mergeCell ref="C10:D10"/>
    <mergeCell ref="C11:D11"/>
    <mergeCell ref="C12:D12"/>
    <mergeCell ref="C15:D15"/>
    <mergeCell ref="C16:D16"/>
    <mergeCell ref="C17:D17"/>
    <mergeCell ref="B31:AG31"/>
    <mergeCell ref="C19:D19"/>
    <mergeCell ref="C20:D20"/>
    <mergeCell ref="C21:C22"/>
    <mergeCell ref="C23:D23"/>
    <mergeCell ref="C24:D24"/>
    <mergeCell ref="C25:D25"/>
    <mergeCell ref="C26:D26"/>
    <mergeCell ref="C27:D27"/>
    <mergeCell ref="C29:G29"/>
    <mergeCell ref="C30:D30"/>
    <mergeCell ref="F30:G30"/>
  </mergeCells>
  <pageMargins left="0.19685039370078741" right="0.19685039370078741" top="0.27559055118110237" bottom="0.6692913385826772" header="0.51181102362204722" footer="0.51181102362204722"/>
  <pageSetup paperSize="9" scale="8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D0F94-D331-42FB-AC31-C1555525B089}">
  <sheetPr codeName="Feuil3">
    <tabColor rgb="FFFFFF00"/>
  </sheetPr>
  <dimension ref="A1:AC83"/>
  <sheetViews>
    <sheetView showGridLines="0" tabSelected="1" zoomScaleNormal="100" zoomScaleSheetLayoutView="70" workbookViewId="0">
      <selection activeCell="J2" sqref="J2"/>
    </sheetView>
  </sheetViews>
  <sheetFormatPr baseColWidth="10" defaultColWidth="0" defaultRowHeight="12.75" customHeight="1" x14ac:dyDescent="0.25"/>
  <cols>
    <col min="1" max="1" width="8" style="127" customWidth="1"/>
    <col min="2" max="2" width="15.81640625" style="127" customWidth="1"/>
    <col min="3" max="3" width="45.26953125" style="127" customWidth="1"/>
    <col min="4" max="28" width="11.453125" style="127" customWidth="1"/>
    <col min="29" max="29" width="4.453125" style="128" customWidth="1"/>
    <col min="30" max="16384" width="11.453125" style="127" hidden="1"/>
  </cols>
  <sheetData>
    <row r="1" spans="1:29" ht="22.5" x14ac:dyDescent="0.25">
      <c r="C1" s="274"/>
      <c r="D1" s="275"/>
      <c r="E1" s="275"/>
    </row>
    <row r="2" spans="1:29" s="128" customFormat="1" ht="27.75" customHeight="1" x14ac:dyDescent="0.25">
      <c r="C2" s="276" t="s">
        <v>77</v>
      </c>
      <c r="D2" s="277"/>
      <c r="E2" s="277"/>
    </row>
    <row r="3" spans="1:29" ht="13" x14ac:dyDescent="0.3">
      <c r="A3" s="129"/>
      <c r="B3" s="130"/>
      <c r="C3" s="130"/>
      <c r="D3" s="130"/>
      <c r="E3" s="130"/>
      <c r="F3" s="130"/>
      <c r="G3" s="129"/>
      <c r="H3" s="129"/>
      <c r="I3" s="129"/>
      <c r="J3" s="129"/>
      <c r="K3" s="129"/>
      <c r="L3" s="128"/>
      <c r="M3" s="128"/>
      <c r="N3" s="128"/>
      <c r="O3" s="128"/>
      <c r="P3" s="128"/>
      <c r="Q3" s="128"/>
      <c r="R3" s="128"/>
      <c r="S3" s="128"/>
      <c r="T3" s="128"/>
      <c r="U3" s="128"/>
      <c r="V3" s="128"/>
      <c r="W3" s="128"/>
      <c r="X3" s="128"/>
      <c r="Y3" s="128"/>
      <c r="Z3" s="128"/>
      <c r="AA3" s="128"/>
      <c r="AB3" s="128"/>
    </row>
    <row r="4" spans="1:29" ht="13" x14ac:dyDescent="0.3">
      <c r="A4" s="129"/>
      <c r="B4" s="131"/>
      <c r="C4" s="132"/>
      <c r="D4" s="278" t="s">
        <v>78</v>
      </c>
      <c r="E4" s="278"/>
      <c r="F4" s="278"/>
      <c r="G4" s="278"/>
      <c r="H4" s="278"/>
      <c r="I4" s="278"/>
      <c r="J4" s="278"/>
      <c r="K4" s="278"/>
      <c r="L4" s="278"/>
      <c r="M4" s="278"/>
      <c r="N4" s="278"/>
      <c r="O4" s="278"/>
      <c r="P4" s="278"/>
      <c r="Q4" s="278"/>
      <c r="R4" s="278"/>
      <c r="S4" s="278"/>
      <c r="T4" s="278"/>
      <c r="U4" s="278"/>
      <c r="V4" s="278"/>
      <c r="W4" s="278"/>
      <c r="X4" s="278"/>
      <c r="Y4" s="278"/>
      <c r="Z4" s="278"/>
      <c r="AA4" s="278"/>
      <c r="AB4" s="278"/>
    </row>
    <row r="5" spans="1:29" ht="13.5" thickBot="1" x14ac:dyDescent="0.35">
      <c r="A5" s="129"/>
      <c r="B5" s="131"/>
      <c r="C5" s="131"/>
      <c r="D5" s="133"/>
      <c r="E5" s="133"/>
      <c r="F5" s="133"/>
      <c r="G5" s="129"/>
      <c r="H5" s="129"/>
      <c r="I5" s="129"/>
      <c r="J5" s="129"/>
      <c r="K5" s="129"/>
      <c r="L5" s="128"/>
      <c r="M5" s="128"/>
      <c r="N5" s="128"/>
      <c r="O5" s="128"/>
      <c r="P5" s="128"/>
      <c r="Q5" s="128"/>
      <c r="R5" s="128"/>
      <c r="S5" s="128"/>
      <c r="T5" s="128"/>
      <c r="U5" s="128"/>
      <c r="V5" s="128"/>
      <c r="W5" s="128"/>
      <c r="X5" s="128"/>
      <c r="Y5" s="128"/>
      <c r="Z5" s="128"/>
      <c r="AA5" s="128"/>
      <c r="AB5" s="128"/>
    </row>
    <row r="6" spans="1:29" s="138" customFormat="1" ht="13" thickBot="1" x14ac:dyDescent="0.3">
      <c r="A6" s="134"/>
      <c r="B6" s="279"/>
      <c r="C6" s="279"/>
      <c r="D6" s="135" t="s">
        <v>79</v>
      </c>
      <c r="E6" s="136" t="s">
        <v>80</v>
      </c>
      <c r="F6" s="136" t="s">
        <v>80</v>
      </c>
      <c r="G6" s="136" t="s">
        <v>80</v>
      </c>
      <c r="H6" s="136" t="s">
        <v>80</v>
      </c>
      <c r="I6" s="136" t="s">
        <v>80</v>
      </c>
      <c r="J6" s="136" t="s">
        <v>80</v>
      </c>
      <c r="K6" s="136" t="s">
        <v>80</v>
      </c>
      <c r="L6" s="136" t="s">
        <v>80</v>
      </c>
      <c r="M6" s="136" t="s">
        <v>80</v>
      </c>
      <c r="N6" s="136" t="s">
        <v>80</v>
      </c>
      <c r="O6" s="136" t="s">
        <v>80</v>
      </c>
      <c r="P6" s="136" t="s">
        <v>80</v>
      </c>
      <c r="Q6" s="136" t="s">
        <v>80</v>
      </c>
      <c r="R6" s="136" t="s">
        <v>80</v>
      </c>
      <c r="S6" s="136" t="s">
        <v>80</v>
      </c>
      <c r="T6" s="136" t="s">
        <v>80</v>
      </c>
      <c r="U6" s="136" t="s">
        <v>80</v>
      </c>
      <c r="V6" s="136" t="s">
        <v>80</v>
      </c>
      <c r="W6" s="136" t="s">
        <v>80</v>
      </c>
      <c r="X6" s="136" t="s">
        <v>80</v>
      </c>
      <c r="Y6" s="136" t="s">
        <v>80</v>
      </c>
      <c r="Z6" s="136" t="s">
        <v>80</v>
      </c>
      <c r="AA6" s="136" t="s">
        <v>80</v>
      </c>
      <c r="AB6" s="136" t="s">
        <v>80</v>
      </c>
      <c r="AC6" s="137"/>
    </row>
    <row r="7" spans="1:29" s="138" customFormat="1" ht="13" x14ac:dyDescent="0.3">
      <c r="A7" s="139"/>
      <c r="B7" s="280" t="s">
        <v>81</v>
      </c>
      <c r="C7" s="281"/>
      <c r="D7" s="140"/>
      <c r="E7" s="140"/>
      <c r="F7" s="140"/>
      <c r="G7" s="140"/>
      <c r="H7" s="140"/>
      <c r="I7" s="140"/>
      <c r="J7" s="140"/>
      <c r="K7" s="140"/>
      <c r="L7" s="140"/>
      <c r="M7" s="140"/>
      <c r="N7" s="140"/>
      <c r="O7" s="140"/>
      <c r="P7" s="140"/>
      <c r="Q7" s="140"/>
      <c r="R7" s="140"/>
      <c r="S7" s="140"/>
      <c r="T7" s="140"/>
      <c r="U7" s="140"/>
      <c r="V7" s="140"/>
      <c r="W7" s="140"/>
      <c r="X7" s="140"/>
      <c r="Y7" s="140"/>
      <c r="Z7" s="140"/>
      <c r="AA7" s="140"/>
      <c r="AB7" s="140"/>
      <c r="AC7" s="137"/>
    </row>
    <row r="8" spans="1:29" s="138" customFormat="1" ht="13" x14ac:dyDescent="0.3">
      <c r="A8" s="139"/>
      <c r="B8" s="141"/>
      <c r="C8" s="142" t="s">
        <v>82</v>
      </c>
      <c r="D8" s="143"/>
      <c r="E8" s="144">
        <v>0</v>
      </c>
      <c r="F8" s="144">
        <v>0</v>
      </c>
      <c r="G8" s="144">
        <v>0</v>
      </c>
      <c r="H8" s="144">
        <v>0</v>
      </c>
      <c r="I8" s="144">
        <v>0</v>
      </c>
      <c r="J8" s="144">
        <v>0</v>
      </c>
      <c r="K8" s="144">
        <v>0</v>
      </c>
      <c r="L8" s="144">
        <v>0</v>
      </c>
      <c r="M8" s="144">
        <v>0</v>
      </c>
      <c r="N8" s="144">
        <v>0</v>
      </c>
      <c r="O8" s="144">
        <v>0</v>
      </c>
      <c r="P8" s="144">
        <v>0</v>
      </c>
      <c r="Q8" s="144">
        <v>0</v>
      </c>
      <c r="R8" s="144">
        <v>0</v>
      </c>
      <c r="S8" s="144">
        <v>0</v>
      </c>
      <c r="T8" s="144">
        <v>0</v>
      </c>
      <c r="U8" s="144">
        <v>0</v>
      </c>
      <c r="V8" s="144">
        <v>0</v>
      </c>
      <c r="W8" s="144">
        <v>0</v>
      </c>
      <c r="X8" s="144">
        <v>0</v>
      </c>
      <c r="Y8" s="144">
        <v>0</v>
      </c>
      <c r="Z8" s="144">
        <v>0</v>
      </c>
      <c r="AA8" s="144">
        <v>0</v>
      </c>
      <c r="AB8" s="144">
        <v>0</v>
      </c>
      <c r="AC8" s="137"/>
    </row>
    <row r="9" spans="1:29" s="138" customFormat="1" ht="13" x14ac:dyDescent="0.3">
      <c r="A9" s="139"/>
      <c r="B9" s="141"/>
      <c r="C9" s="142" t="s">
        <v>83</v>
      </c>
      <c r="D9" s="143"/>
      <c r="E9" s="144">
        <v>0</v>
      </c>
      <c r="F9" s="144">
        <v>0</v>
      </c>
      <c r="G9" s="144">
        <v>0</v>
      </c>
      <c r="H9" s="144">
        <v>0</v>
      </c>
      <c r="I9" s="144">
        <v>0</v>
      </c>
      <c r="J9" s="144">
        <v>0</v>
      </c>
      <c r="K9" s="144">
        <v>0</v>
      </c>
      <c r="L9" s="144">
        <v>0</v>
      </c>
      <c r="M9" s="144">
        <v>0</v>
      </c>
      <c r="N9" s="144">
        <v>0</v>
      </c>
      <c r="O9" s="144">
        <v>0</v>
      </c>
      <c r="P9" s="144">
        <v>0</v>
      </c>
      <c r="Q9" s="144">
        <v>0</v>
      </c>
      <c r="R9" s="144">
        <v>0</v>
      </c>
      <c r="S9" s="144">
        <v>0</v>
      </c>
      <c r="T9" s="144">
        <v>0</v>
      </c>
      <c r="U9" s="144">
        <v>0</v>
      </c>
      <c r="V9" s="144">
        <v>0</v>
      </c>
      <c r="W9" s="144">
        <v>0</v>
      </c>
      <c r="X9" s="144">
        <v>0</v>
      </c>
      <c r="Y9" s="144">
        <v>0</v>
      </c>
      <c r="Z9" s="144">
        <v>0</v>
      </c>
      <c r="AA9" s="144">
        <v>0</v>
      </c>
      <c r="AB9" s="144">
        <v>0</v>
      </c>
      <c r="AC9" s="137"/>
    </row>
    <row r="10" spans="1:29" s="138" customFormat="1" ht="13" x14ac:dyDescent="0.3">
      <c r="A10" s="139"/>
      <c r="B10" s="141"/>
      <c r="C10" s="142" t="s">
        <v>84</v>
      </c>
      <c r="D10" s="143"/>
      <c r="E10" s="144">
        <v>0</v>
      </c>
      <c r="F10" s="144">
        <v>0</v>
      </c>
      <c r="G10" s="144">
        <v>0</v>
      </c>
      <c r="H10" s="144">
        <v>0</v>
      </c>
      <c r="I10" s="144">
        <v>0</v>
      </c>
      <c r="J10" s="144">
        <v>0</v>
      </c>
      <c r="K10" s="144">
        <v>0</v>
      </c>
      <c r="L10" s="144">
        <v>0</v>
      </c>
      <c r="M10" s="144">
        <v>0</v>
      </c>
      <c r="N10" s="144">
        <v>0</v>
      </c>
      <c r="O10" s="144">
        <v>0</v>
      </c>
      <c r="P10" s="144">
        <v>0</v>
      </c>
      <c r="Q10" s="144">
        <v>0</v>
      </c>
      <c r="R10" s="144">
        <v>0</v>
      </c>
      <c r="S10" s="144">
        <v>0</v>
      </c>
      <c r="T10" s="144">
        <v>0</v>
      </c>
      <c r="U10" s="144">
        <v>0</v>
      </c>
      <c r="V10" s="144">
        <v>0</v>
      </c>
      <c r="W10" s="144">
        <v>0</v>
      </c>
      <c r="X10" s="144">
        <v>0</v>
      </c>
      <c r="Y10" s="144">
        <v>0</v>
      </c>
      <c r="Z10" s="144">
        <v>0</v>
      </c>
      <c r="AA10" s="144">
        <v>0</v>
      </c>
      <c r="AB10" s="144">
        <v>0</v>
      </c>
      <c r="AC10" s="137"/>
    </row>
    <row r="11" spans="1:29" s="138" customFormat="1" ht="13" x14ac:dyDescent="0.3">
      <c r="A11" s="139"/>
      <c r="B11" s="141"/>
      <c r="C11" s="142" t="s">
        <v>85</v>
      </c>
      <c r="D11" s="143"/>
      <c r="E11" s="144">
        <v>0</v>
      </c>
      <c r="F11" s="144">
        <v>0</v>
      </c>
      <c r="G11" s="144">
        <v>0</v>
      </c>
      <c r="H11" s="144">
        <v>0</v>
      </c>
      <c r="I11" s="144">
        <v>0</v>
      </c>
      <c r="J11" s="144">
        <v>0</v>
      </c>
      <c r="K11" s="144">
        <v>0</v>
      </c>
      <c r="L11" s="144">
        <v>0</v>
      </c>
      <c r="M11" s="144">
        <v>0</v>
      </c>
      <c r="N11" s="144">
        <v>0</v>
      </c>
      <c r="O11" s="144">
        <v>0</v>
      </c>
      <c r="P11" s="144">
        <v>0</v>
      </c>
      <c r="Q11" s="144">
        <v>0</v>
      </c>
      <c r="R11" s="144">
        <v>0</v>
      </c>
      <c r="S11" s="144">
        <v>0</v>
      </c>
      <c r="T11" s="144">
        <v>0</v>
      </c>
      <c r="U11" s="144">
        <v>0</v>
      </c>
      <c r="V11" s="144">
        <v>0</v>
      </c>
      <c r="W11" s="144">
        <v>0</v>
      </c>
      <c r="X11" s="144">
        <v>0</v>
      </c>
      <c r="Y11" s="144">
        <v>0</v>
      </c>
      <c r="Z11" s="144">
        <v>0</v>
      </c>
      <c r="AA11" s="144">
        <v>0</v>
      </c>
      <c r="AB11" s="144">
        <v>0</v>
      </c>
      <c r="AC11" s="137"/>
    </row>
    <row r="12" spans="1:29" s="138" customFormat="1" ht="13" x14ac:dyDescent="0.3">
      <c r="A12" s="139"/>
      <c r="B12" s="141"/>
      <c r="C12" s="145" t="s">
        <v>86</v>
      </c>
      <c r="D12" s="143"/>
      <c r="E12" s="144">
        <v>0</v>
      </c>
      <c r="F12" s="144">
        <v>0</v>
      </c>
      <c r="G12" s="144">
        <v>0</v>
      </c>
      <c r="H12" s="144">
        <v>0</v>
      </c>
      <c r="I12" s="144">
        <v>0</v>
      </c>
      <c r="J12" s="144">
        <v>0</v>
      </c>
      <c r="K12" s="144">
        <v>0</v>
      </c>
      <c r="L12" s="144">
        <v>0</v>
      </c>
      <c r="M12" s="144">
        <v>0</v>
      </c>
      <c r="N12" s="144">
        <v>0</v>
      </c>
      <c r="O12" s="144">
        <v>0</v>
      </c>
      <c r="P12" s="144">
        <v>0</v>
      </c>
      <c r="Q12" s="144">
        <v>0</v>
      </c>
      <c r="R12" s="144">
        <v>0</v>
      </c>
      <c r="S12" s="144">
        <v>0</v>
      </c>
      <c r="T12" s="144">
        <v>0</v>
      </c>
      <c r="U12" s="144">
        <v>0</v>
      </c>
      <c r="V12" s="144">
        <v>0</v>
      </c>
      <c r="W12" s="144">
        <v>0</v>
      </c>
      <c r="X12" s="144">
        <v>0</v>
      </c>
      <c r="Y12" s="144">
        <v>0</v>
      </c>
      <c r="Z12" s="144">
        <v>0</v>
      </c>
      <c r="AA12" s="144">
        <v>0</v>
      </c>
      <c r="AB12" s="144">
        <v>0</v>
      </c>
      <c r="AC12" s="137"/>
    </row>
    <row r="13" spans="1:29" s="138" customFormat="1" ht="13" x14ac:dyDescent="0.3">
      <c r="A13" s="139"/>
      <c r="B13" s="141" t="s">
        <v>87</v>
      </c>
      <c r="C13" s="142"/>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37"/>
    </row>
    <row r="14" spans="1:29" s="138" customFormat="1" ht="13" x14ac:dyDescent="0.3">
      <c r="A14" s="139"/>
      <c r="B14" s="147"/>
      <c r="C14" s="142" t="s">
        <v>88</v>
      </c>
      <c r="D14" s="143"/>
      <c r="E14" s="144">
        <v>0</v>
      </c>
      <c r="F14" s="144">
        <v>0</v>
      </c>
      <c r="G14" s="144">
        <v>0</v>
      </c>
      <c r="H14" s="144">
        <v>0</v>
      </c>
      <c r="I14" s="144">
        <v>0</v>
      </c>
      <c r="J14" s="144">
        <v>0</v>
      </c>
      <c r="K14" s="144">
        <v>0</v>
      </c>
      <c r="L14" s="144">
        <v>0</v>
      </c>
      <c r="M14" s="144">
        <v>0</v>
      </c>
      <c r="N14" s="144">
        <v>0</v>
      </c>
      <c r="O14" s="144">
        <v>0</v>
      </c>
      <c r="P14" s="144">
        <v>0</v>
      </c>
      <c r="Q14" s="144">
        <v>0</v>
      </c>
      <c r="R14" s="144">
        <v>0</v>
      </c>
      <c r="S14" s="144">
        <v>0</v>
      </c>
      <c r="T14" s="144">
        <v>0</v>
      </c>
      <c r="U14" s="144">
        <v>0</v>
      </c>
      <c r="V14" s="144">
        <v>0</v>
      </c>
      <c r="W14" s="144">
        <v>0</v>
      </c>
      <c r="X14" s="144">
        <v>0</v>
      </c>
      <c r="Y14" s="144">
        <v>0</v>
      </c>
      <c r="Z14" s="144">
        <v>0</v>
      </c>
      <c r="AA14" s="144">
        <v>0</v>
      </c>
      <c r="AB14" s="144">
        <v>0</v>
      </c>
      <c r="AC14" s="137"/>
    </row>
    <row r="15" spans="1:29" s="138" customFormat="1" ht="13" x14ac:dyDescent="0.3">
      <c r="A15" s="139"/>
      <c r="B15" s="147"/>
      <c r="C15" s="142" t="s">
        <v>89</v>
      </c>
      <c r="D15" s="143"/>
      <c r="E15" s="144">
        <v>0</v>
      </c>
      <c r="F15" s="144">
        <v>0</v>
      </c>
      <c r="G15" s="144">
        <v>0</v>
      </c>
      <c r="H15" s="144">
        <v>0</v>
      </c>
      <c r="I15" s="144">
        <v>0</v>
      </c>
      <c r="J15" s="144">
        <v>0</v>
      </c>
      <c r="K15" s="144">
        <v>0</v>
      </c>
      <c r="L15" s="144">
        <v>0</v>
      </c>
      <c r="M15" s="144">
        <v>0</v>
      </c>
      <c r="N15" s="144">
        <v>0</v>
      </c>
      <c r="O15" s="144">
        <v>0</v>
      </c>
      <c r="P15" s="144">
        <v>0</v>
      </c>
      <c r="Q15" s="144">
        <v>0</v>
      </c>
      <c r="R15" s="144">
        <v>0</v>
      </c>
      <c r="S15" s="144">
        <v>0</v>
      </c>
      <c r="T15" s="144">
        <v>0</v>
      </c>
      <c r="U15" s="144">
        <v>0</v>
      </c>
      <c r="V15" s="144">
        <v>0</v>
      </c>
      <c r="W15" s="144">
        <v>0</v>
      </c>
      <c r="X15" s="144">
        <v>0</v>
      </c>
      <c r="Y15" s="144">
        <v>0</v>
      </c>
      <c r="Z15" s="144">
        <v>0</v>
      </c>
      <c r="AA15" s="144">
        <v>0</v>
      </c>
      <c r="AB15" s="144">
        <v>0</v>
      </c>
      <c r="AC15" s="137"/>
    </row>
    <row r="16" spans="1:29" s="138" customFormat="1" ht="13" x14ac:dyDescent="0.3">
      <c r="A16" s="139"/>
      <c r="B16" s="147"/>
      <c r="C16" s="142" t="s">
        <v>90</v>
      </c>
      <c r="D16" s="143"/>
      <c r="E16" s="144">
        <v>0</v>
      </c>
      <c r="F16" s="144">
        <v>0</v>
      </c>
      <c r="G16" s="144">
        <v>0</v>
      </c>
      <c r="H16" s="144">
        <v>0</v>
      </c>
      <c r="I16" s="144">
        <v>0</v>
      </c>
      <c r="J16" s="144">
        <v>0</v>
      </c>
      <c r="K16" s="144">
        <v>0</v>
      </c>
      <c r="L16" s="144">
        <v>0</v>
      </c>
      <c r="M16" s="144">
        <v>0</v>
      </c>
      <c r="N16" s="144">
        <v>0</v>
      </c>
      <c r="O16" s="144">
        <v>0</v>
      </c>
      <c r="P16" s="144">
        <v>0</v>
      </c>
      <c r="Q16" s="144">
        <v>0</v>
      </c>
      <c r="R16" s="144">
        <v>0</v>
      </c>
      <c r="S16" s="144">
        <v>0</v>
      </c>
      <c r="T16" s="144">
        <v>0</v>
      </c>
      <c r="U16" s="144">
        <v>0</v>
      </c>
      <c r="V16" s="144">
        <v>0</v>
      </c>
      <c r="W16" s="144">
        <v>0</v>
      </c>
      <c r="X16" s="144">
        <v>0</v>
      </c>
      <c r="Y16" s="144">
        <v>0</v>
      </c>
      <c r="Z16" s="144">
        <v>0</v>
      </c>
      <c r="AA16" s="144">
        <v>0</v>
      </c>
      <c r="AB16" s="144">
        <v>0</v>
      </c>
      <c r="AC16" s="137"/>
    </row>
    <row r="17" spans="1:29" s="138" customFormat="1" ht="13" x14ac:dyDescent="0.3">
      <c r="A17" s="139"/>
      <c r="B17" s="147"/>
      <c r="C17" s="142" t="s">
        <v>91</v>
      </c>
      <c r="D17" s="143"/>
      <c r="E17" s="144">
        <v>0</v>
      </c>
      <c r="F17" s="144">
        <v>0</v>
      </c>
      <c r="G17" s="144">
        <v>0</v>
      </c>
      <c r="H17" s="144">
        <v>0</v>
      </c>
      <c r="I17" s="144">
        <v>0</v>
      </c>
      <c r="J17" s="144">
        <v>0</v>
      </c>
      <c r="K17" s="144">
        <v>0</v>
      </c>
      <c r="L17" s="144">
        <v>0</v>
      </c>
      <c r="M17" s="144">
        <v>0</v>
      </c>
      <c r="N17" s="144">
        <v>0</v>
      </c>
      <c r="O17" s="144">
        <v>0</v>
      </c>
      <c r="P17" s="144">
        <v>0</v>
      </c>
      <c r="Q17" s="144">
        <v>0</v>
      </c>
      <c r="R17" s="144">
        <v>0</v>
      </c>
      <c r="S17" s="144">
        <v>0</v>
      </c>
      <c r="T17" s="144">
        <v>0</v>
      </c>
      <c r="U17" s="144">
        <v>0</v>
      </c>
      <c r="V17" s="144">
        <v>0</v>
      </c>
      <c r="W17" s="144">
        <v>0</v>
      </c>
      <c r="X17" s="144">
        <v>0</v>
      </c>
      <c r="Y17" s="144">
        <v>0</v>
      </c>
      <c r="Z17" s="144">
        <v>0</v>
      </c>
      <c r="AA17" s="144">
        <v>0</v>
      </c>
      <c r="AB17" s="144">
        <v>0</v>
      </c>
      <c r="AC17" s="137"/>
    </row>
    <row r="18" spans="1:29" s="138" customFormat="1" ht="13" x14ac:dyDescent="0.3">
      <c r="A18" s="139"/>
      <c r="B18" s="148"/>
      <c r="C18" s="149" t="s">
        <v>92</v>
      </c>
      <c r="D18" s="143"/>
      <c r="E18" s="144">
        <v>0</v>
      </c>
      <c r="F18" s="144">
        <v>0</v>
      </c>
      <c r="G18" s="144">
        <v>0</v>
      </c>
      <c r="H18" s="144">
        <v>0</v>
      </c>
      <c r="I18" s="144">
        <v>0</v>
      </c>
      <c r="J18" s="144">
        <v>0</v>
      </c>
      <c r="K18" s="144">
        <v>0</v>
      </c>
      <c r="L18" s="144">
        <v>0</v>
      </c>
      <c r="M18" s="144">
        <v>0</v>
      </c>
      <c r="N18" s="144">
        <v>0</v>
      </c>
      <c r="O18" s="144">
        <v>0</v>
      </c>
      <c r="P18" s="144">
        <v>0</v>
      </c>
      <c r="Q18" s="144">
        <v>0</v>
      </c>
      <c r="R18" s="144">
        <v>0</v>
      </c>
      <c r="S18" s="144">
        <v>0</v>
      </c>
      <c r="T18" s="144">
        <v>0</v>
      </c>
      <c r="U18" s="144">
        <v>0</v>
      </c>
      <c r="V18" s="144">
        <v>0</v>
      </c>
      <c r="W18" s="144">
        <v>0</v>
      </c>
      <c r="X18" s="144">
        <v>0</v>
      </c>
      <c r="Y18" s="144">
        <v>0</v>
      </c>
      <c r="Z18" s="144">
        <v>0</v>
      </c>
      <c r="AA18" s="144">
        <v>0</v>
      </c>
      <c r="AB18" s="144">
        <v>0</v>
      </c>
      <c r="AC18" s="137"/>
    </row>
    <row r="19" spans="1:29" s="138" customFormat="1" ht="13" x14ac:dyDescent="0.3">
      <c r="A19" s="139"/>
      <c r="B19" s="148"/>
      <c r="C19" s="149" t="s">
        <v>93</v>
      </c>
      <c r="D19" s="143"/>
      <c r="E19" s="144">
        <v>0</v>
      </c>
      <c r="F19" s="144">
        <v>0</v>
      </c>
      <c r="G19" s="144">
        <v>0</v>
      </c>
      <c r="H19" s="144">
        <v>0</v>
      </c>
      <c r="I19" s="144">
        <v>0</v>
      </c>
      <c r="J19" s="144">
        <v>0</v>
      </c>
      <c r="K19" s="144">
        <v>0</v>
      </c>
      <c r="L19" s="144">
        <v>0</v>
      </c>
      <c r="M19" s="144">
        <v>0</v>
      </c>
      <c r="N19" s="144">
        <v>0</v>
      </c>
      <c r="O19" s="144">
        <v>0</v>
      </c>
      <c r="P19" s="144">
        <v>0</v>
      </c>
      <c r="Q19" s="144">
        <v>0</v>
      </c>
      <c r="R19" s="144">
        <v>0</v>
      </c>
      <c r="S19" s="144">
        <v>0</v>
      </c>
      <c r="T19" s="144">
        <v>0</v>
      </c>
      <c r="U19" s="144">
        <v>0</v>
      </c>
      <c r="V19" s="144">
        <v>0</v>
      </c>
      <c r="W19" s="144">
        <v>0</v>
      </c>
      <c r="X19" s="144">
        <v>0</v>
      </c>
      <c r="Y19" s="144">
        <v>0</v>
      </c>
      <c r="Z19" s="144">
        <v>0</v>
      </c>
      <c r="AA19" s="144">
        <v>0</v>
      </c>
      <c r="AB19" s="144">
        <v>0</v>
      </c>
      <c r="AC19" s="137"/>
    </row>
    <row r="20" spans="1:29" s="138" customFormat="1" ht="13.5" thickBot="1" x14ac:dyDescent="0.35">
      <c r="A20" s="139"/>
      <c r="B20" s="148"/>
      <c r="C20" s="150" t="s">
        <v>86</v>
      </c>
      <c r="D20" s="143"/>
      <c r="E20" s="144">
        <v>0</v>
      </c>
      <c r="F20" s="144">
        <v>0</v>
      </c>
      <c r="G20" s="144">
        <v>0</v>
      </c>
      <c r="H20" s="144">
        <v>0</v>
      </c>
      <c r="I20" s="144">
        <v>0</v>
      </c>
      <c r="J20" s="144">
        <v>0</v>
      </c>
      <c r="K20" s="144">
        <v>0</v>
      </c>
      <c r="L20" s="144">
        <v>0</v>
      </c>
      <c r="M20" s="144">
        <v>0</v>
      </c>
      <c r="N20" s="144">
        <v>0</v>
      </c>
      <c r="O20" s="144">
        <v>0</v>
      </c>
      <c r="P20" s="144">
        <v>0</v>
      </c>
      <c r="Q20" s="144">
        <v>0</v>
      </c>
      <c r="R20" s="144">
        <v>0</v>
      </c>
      <c r="S20" s="144">
        <v>0</v>
      </c>
      <c r="T20" s="144">
        <v>0</v>
      </c>
      <c r="U20" s="144">
        <v>0</v>
      </c>
      <c r="V20" s="144">
        <v>0</v>
      </c>
      <c r="W20" s="144">
        <v>0</v>
      </c>
      <c r="X20" s="144">
        <v>0</v>
      </c>
      <c r="Y20" s="144">
        <v>0</v>
      </c>
      <c r="Z20" s="144">
        <v>0</v>
      </c>
      <c r="AA20" s="144">
        <v>0</v>
      </c>
      <c r="AB20" s="144">
        <v>0</v>
      </c>
      <c r="AC20" s="137"/>
    </row>
    <row r="21" spans="1:29" ht="13.5" thickBot="1" x14ac:dyDescent="0.35">
      <c r="A21" s="129"/>
      <c r="B21" s="282" t="s">
        <v>94</v>
      </c>
      <c r="C21" s="283"/>
      <c r="D21" s="151"/>
      <c r="E21" s="152">
        <f t="shared" ref="E21:AB21" si="0">SUM(E7:E20)</f>
        <v>0</v>
      </c>
      <c r="F21" s="152">
        <f t="shared" si="0"/>
        <v>0</v>
      </c>
      <c r="G21" s="152">
        <f t="shared" si="0"/>
        <v>0</v>
      </c>
      <c r="H21" s="152">
        <f t="shared" si="0"/>
        <v>0</v>
      </c>
      <c r="I21" s="152">
        <f t="shared" si="0"/>
        <v>0</v>
      </c>
      <c r="J21" s="152">
        <f t="shared" si="0"/>
        <v>0</v>
      </c>
      <c r="K21" s="152">
        <f t="shared" si="0"/>
        <v>0</v>
      </c>
      <c r="L21" s="152">
        <f t="shared" si="0"/>
        <v>0</v>
      </c>
      <c r="M21" s="152">
        <f t="shared" si="0"/>
        <v>0</v>
      </c>
      <c r="N21" s="152">
        <f t="shared" si="0"/>
        <v>0</v>
      </c>
      <c r="O21" s="152">
        <f t="shared" si="0"/>
        <v>0</v>
      </c>
      <c r="P21" s="152">
        <f t="shared" si="0"/>
        <v>0</v>
      </c>
      <c r="Q21" s="152">
        <f t="shared" si="0"/>
        <v>0</v>
      </c>
      <c r="R21" s="152">
        <f t="shared" si="0"/>
        <v>0</v>
      </c>
      <c r="S21" s="152">
        <f t="shared" si="0"/>
        <v>0</v>
      </c>
      <c r="T21" s="152">
        <f t="shared" si="0"/>
        <v>0</v>
      </c>
      <c r="U21" s="152">
        <f t="shared" si="0"/>
        <v>0</v>
      </c>
      <c r="V21" s="152">
        <f t="shared" si="0"/>
        <v>0</v>
      </c>
      <c r="W21" s="152">
        <f t="shared" si="0"/>
        <v>0</v>
      </c>
      <c r="X21" s="152">
        <f t="shared" si="0"/>
        <v>0</v>
      </c>
      <c r="Y21" s="152">
        <f t="shared" si="0"/>
        <v>0</v>
      </c>
      <c r="Z21" s="152">
        <f t="shared" si="0"/>
        <v>0</v>
      </c>
      <c r="AA21" s="152">
        <f t="shared" si="0"/>
        <v>0</v>
      </c>
      <c r="AB21" s="152">
        <f t="shared" si="0"/>
        <v>0</v>
      </c>
    </row>
    <row r="22" spans="1:29" s="138" customFormat="1" ht="13" x14ac:dyDescent="0.3">
      <c r="A22" s="139"/>
      <c r="B22" s="153"/>
      <c r="C22" s="154"/>
      <c r="D22" s="140"/>
      <c r="E22" s="140"/>
      <c r="F22" s="140"/>
      <c r="G22" s="140"/>
      <c r="H22" s="140"/>
      <c r="I22" s="140"/>
      <c r="J22" s="140"/>
      <c r="K22" s="140"/>
      <c r="L22" s="140"/>
      <c r="M22" s="140"/>
      <c r="N22" s="140"/>
      <c r="O22" s="140"/>
      <c r="P22" s="140"/>
      <c r="Q22" s="140"/>
      <c r="R22" s="140"/>
      <c r="S22" s="140"/>
      <c r="T22" s="140"/>
      <c r="U22" s="140"/>
      <c r="V22" s="140"/>
      <c r="W22" s="140"/>
      <c r="X22" s="140"/>
      <c r="Y22" s="140"/>
      <c r="Z22" s="140"/>
      <c r="AA22" s="140"/>
      <c r="AB22" s="140"/>
      <c r="AC22" s="137"/>
    </row>
    <row r="23" spans="1:29" s="138" customFormat="1" ht="13" x14ac:dyDescent="0.3">
      <c r="A23" s="139"/>
      <c r="B23" s="265" t="s">
        <v>81</v>
      </c>
      <c r="C23" s="284"/>
      <c r="D23" s="146"/>
      <c r="E23" s="146"/>
      <c r="F23" s="146"/>
      <c r="G23" s="146"/>
      <c r="H23" s="146"/>
      <c r="I23" s="146"/>
      <c r="J23" s="146"/>
      <c r="K23" s="146"/>
      <c r="L23" s="146"/>
      <c r="M23" s="146"/>
      <c r="N23" s="146"/>
      <c r="O23" s="146"/>
      <c r="P23" s="146"/>
      <c r="Q23" s="146"/>
      <c r="R23" s="146"/>
      <c r="S23" s="146"/>
      <c r="T23" s="146"/>
      <c r="U23" s="146"/>
      <c r="V23" s="146"/>
      <c r="W23" s="146"/>
      <c r="X23" s="146"/>
      <c r="Y23" s="146"/>
      <c r="Z23" s="146"/>
      <c r="AA23" s="146"/>
      <c r="AB23" s="146"/>
      <c r="AC23" s="137"/>
    </row>
    <row r="24" spans="1:29" s="138" customFormat="1" ht="13" x14ac:dyDescent="0.3">
      <c r="A24" s="139"/>
      <c r="B24" s="141"/>
      <c r="C24" s="142" t="s">
        <v>95</v>
      </c>
      <c r="D24" s="143"/>
      <c r="E24" s="144">
        <v>0</v>
      </c>
      <c r="F24" s="144">
        <v>0</v>
      </c>
      <c r="G24" s="144">
        <v>0</v>
      </c>
      <c r="H24" s="144">
        <v>0</v>
      </c>
      <c r="I24" s="144">
        <v>0</v>
      </c>
      <c r="J24" s="144">
        <v>0</v>
      </c>
      <c r="K24" s="144">
        <v>0</v>
      </c>
      <c r="L24" s="144">
        <v>0</v>
      </c>
      <c r="M24" s="144">
        <v>0</v>
      </c>
      <c r="N24" s="144">
        <v>0</v>
      </c>
      <c r="O24" s="144">
        <v>0</v>
      </c>
      <c r="P24" s="144">
        <v>0</v>
      </c>
      <c r="Q24" s="144">
        <v>0</v>
      </c>
      <c r="R24" s="144">
        <v>0</v>
      </c>
      <c r="S24" s="144">
        <v>0</v>
      </c>
      <c r="T24" s="144">
        <v>0</v>
      </c>
      <c r="U24" s="144">
        <v>0</v>
      </c>
      <c r="V24" s="144">
        <v>0</v>
      </c>
      <c r="W24" s="144">
        <v>0</v>
      </c>
      <c r="X24" s="144">
        <v>0</v>
      </c>
      <c r="Y24" s="144">
        <v>0</v>
      </c>
      <c r="Z24" s="144">
        <v>0</v>
      </c>
      <c r="AA24" s="144">
        <v>0</v>
      </c>
      <c r="AB24" s="144">
        <v>0</v>
      </c>
      <c r="AC24" s="137"/>
    </row>
    <row r="25" spans="1:29" s="138" customFormat="1" ht="13" x14ac:dyDescent="0.3">
      <c r="A25" s="139"/>
      <c r="B25" s="141"/>
      <c r="C25" s="142" t="s">
        <v>96</v>
      </c>
      <c r="D25" s="143"/>
      <c r="E25" s="144">
        <v>0</v>
      </c>
      <c r="F25" s="144">
        <v>0</v>
      </c>
      <c r="G25" s="144">
        <v>0</v>
      </c>
      <c r="H25" s="144">
        <v>0</v>
      </c>
      <c r="I25" s="144">
        <v>0</v>
      </c>
      <c r="J25" s="144">
        <v>0</v>
      </c>
      <c r="K25" s="144">
        <v>0</v>
      </c>
      <c r="L25" s="144">
        <v>0</v>
      </c>
      <c r="M25" s="144">
        <v>0</v>
      </c>
      <c r="N25" s="144">
        <v>0</v>
      </c>
      <c r="O25" s="144">
        <v>0</v>
      </c>
      <c r="P25" s="144">
        <v>0</v>
      </c>
      <c r="Q25" s="144">
        <v>0</v>
      </c>
      <c r="R25" s="144">
        <v>0</v>
      </c>
      <c r="S25" s="144">
        <v>0</v>
      </c>
      <c r="T25" s="144">
        <v>0</v>
      </c>
      <c r="U25" s="144">
        <v>0</v>
      </c>
      <c r="V25" s="144">
        <v>0</v>
      </c>
      <c r="W25" s="144">
        <v>0</v>
      </c>
      <c r="X25" s="144">
        <v>0</v>
      </c>
      <c r="Y25" s="144">
        <v>0</v>
      </c>
      <c r="Z25" s="144">
        <v>0</v>
      </c>
      <c r="AA25" s="144">
        <v>0</v>
      </c>
      <c r="AB25" s="144">
        <v>0</v>
      </c>
      <c r="AC25" s="137"/>
    </row>
    <row r="26" spans="1:29" s="138" customFormat="1" ht="13" x14ac:dyDescent="0.3">
      <c r="A26" s="139"/>
      <c r="B26" s="141"/>
      <c r="C26" s="142" t="s">
        <v>97</v>
      </c>
      <c r="D26" s="143"/>
      <c r="E26" s="144">
        <v>0</v>
      </c>
      <c r="F26" s="144">
        <v>0</v>
      </c>
      <c r="G26" s="144">
        <v>0</v>
      </c>
      <c r="H26" s="144">
        <v>0</v>
      </c>
      <c r="I26" s="144">
        <v>0</v>
      </c>
      <c r="J26" s="144">
        <v>0</v>
      </c>
      <c r="K26" s="144">
        <v>0</v>
      </c>
      <c r="L26" s="144">
        <v>0</v>
      </c>
      <c r="M26" s="144">
        <v>0</v>
      </c>
      <c r="N26" s="144">
        <v>0</v>
      </c>
      <c r="O26" s="144">
        <v>0</v>
      </c>
      <c r="P26" s="144">
        <v>0</v>
      </c>
      <c r="Q26" s="144">
        <v>0</v>
      </c>
      <c r="R26" s="144">
        <v>0</v>
      </c>
      <c r="S26" s="144">
        <v>0</v>
      </c>
      <c r="T26" s="144">
        <v>0</v>
      </c>
      <c r="U26" s="144">
        <v>0</v>
      </c>
      <c r="V26" s="144">
        <v>0</v>
      </c>
      <c r="W26" s="144">
        <v>0</v>
      </c>
      <c r="X26" s="144">
        <v>0</v>
      </c>
      <c r="Y26" s="144">
        <v>0</v>
      </c>
      <c r="Z26" s="144">
        <v>0</v>
      </c>
      <c r="AA26" s="144">
        <v>0</v>
      </c>
      <c r="AB26" s="144">
        <v>0</v>
      </c>
      <c r="AC26" s="137"/>
    </row>
    <row r="27" spans="1:29" s="138" customFormat="1" ht="13" x14ac:dyDescent="0.3">
      <c r="A27" s="139"/>
      <c r="B27" s="141"/>
      <c r="C27" s="142" t="s">
        <v>98</v>
      </c>
      <c r="D27" s="143"/>
      <c r="E27" s="144">
        <v>0</v>
      </c>
      <c r="F27" s="144">
        <v>0</v>
      </c>
      <c r="G27" s="144">
        <v>0</v>
      </c>
      <c r="H27" s="144">
        <v>0</v>
      </c>
      <c r="I27" s="144">
        <v>0</v>
      </c>
      <c r="J27" s="144">
        <v>0</v>
      </c>
      <c r="K27" s="144">
        <v>0</v>
      </c>
      <c r="L27" s="144">
        <v>0</v>
      </c>
      <c r="M27" s="144">
        <v>0</v>
      </c>
      <c r="N27" s="144">
        <v>0</v>
      </c>
      <c r="O27" s="144">
        <v>0</v>
      </c>
      <c r="P27" s="144">
        <v>0</v>
      </c>
      <c r="Q27" s="144">
        <v>0</v>
      </c>
      <c r="R27" s="144">
        <v>0</v>
      </c>
      <c r="S27" s="144">
        <v>0</v>
      </c>
      <c r="T27" s="144">
        <v>0</v>
      </c>
      <c r="U27" s="144">
        <v>0</v>
      </c>
      <c r="V27" s="144">
        <v>0</v>
      </c>
      <c r="W27" s="144">
        <v>0</v>
      </c>
      <c r="X27" s="144">
        <v>0</v>
      </c>
      <c r="Y27" s="144">
        <v>0</v>
      </c>
      <c r="Z27" s="144">
        <v>0</v>
      </c>
      <c r="AA27" s="144">
        <v>0</v>
      </c>
      <c r="AB27" s="144">
        <v>0</v>
      </c>
      <c r="AC27" s="137"/>
    </row>
    <row r="28" spans="1:29" s="138" customFormat="1" ht="13" x14ac:dyDescent="0.3">
      <c r="A28" s="139"/>
      <c r="B28" s="141"/>
      <c r="C28" s="142" t="s">
        <v>99</v>
      </c>
      <c r="D28" s="143"/>
      <c r="E28" s="144">
        <v>0</v>
      </c>
      <c r="F28" s="144">
        <v>0</v>
      </c>
      <c r="G28" s="144">
        <v>0</v>
      </c>
      <c r="H28" s="144">
        <v>0</v>
      </c>
      <c r="I28" s="144">
        <v>0</v>
      </c>
      <c r="J28" s="144">
        <v>0</v>
      </c>
      <c r="K28" s="144">
        <v>0</v>
      </c>
      <c r="L28" s="144">
        <v>0</v>
      </c>
      <c r="M28" s="144">
        <v>0</v>
      </c>
      <c r="N28" s="144">
        <v>0</v>
      </c>
      <c r="O28" s="144">
        <v>0</v>
      </c>
      <c r="P28" s="144">
        <v>0</v>
      </c>
      <c r="Q28" s="144">
        <v>0</v>
      </c>
      <c r="R28" s="144">
        <v>0</v>
      </c>
      <c r="S28" s="144">
        <v>0</v>
      </c>
      <c r="T28" s="144">
        <v>0</v>
      </c>
      <c r="U28" s="144">
        <v>0</v>
      </c>
      <c r="V28" s="144">
        <v>0</v>
      </c>
      <c r="W28" s="144">
        <v>0</v>
      </c>
      <c r="X28" s="144">
        <v>0</v>
      </c>
      <c r="Y28" s="144">
        <v>0</v>
      </c>
      <c r="Z28" s="144">
        <v>0</v>
      </c>
      <c r="AA28" s="144">
        <v>0</v>
      </c>
      <c r="AB28" s="144">
        <v>0</v>
      </c>
      <c r="AC28" s="137"/>
    </row>
    <row r="29" spans="1:29" s="138" customFormat="1" ht="13" x14ac:dyDescent="0.3">
      <c r="A29" s="139"/>
      <c r="B29" s="141"/>
      <c r="C29" s="142" t="s">
        <v>100</v>
      </c>
      <c r="D29" s="143"/>
      <c r="E29" s="144">
        <v>0</v>
      </c>
      <c r="F29" s="144">
        <v>0</v>
      </c>
      <c r="G29" s="144">
        <v>0</v>
      </c>
      <c r="H29" s="144">
        <v>0</v>
      </c>
      <c r="I29" s="144">
        <v>0</v>
      </c>
      <c r="J29" s="144">
        <v>0</v>
      </c>
      <c r="K29" s="144">
        <v>0</v>
      </c>
      <c r="L29" s="144">
        <v>0</v>
      </c>
      <c r="M29" s="144">
        <v>0</v>
      </c>
      <c r="N29" s="144">
        <v>0</v>
      </c>
      <c r="O29" s="144">
        <v>0</v>
      </c>
      <c r="P29" s="144">
        <v>0</v>
      </c>
      <c r="Q29" s="144">
        <v>0</v>
      </c>
      <c r="R29" s="144">
        <v>0</v>
      </c>
      <c r="S29" s="144">
        <v>0</v>
      </c>
      <c r="T29" s="144">
        <v>0</v>
      </c>
      <c r="U29" s="144">
        <v>0</v>
      </c>
      <c r="V29" s="144">
        <v>0</v>
      </c>
      <c r="W29" s="144">
        <v>0</v>
      </c>
      <c r="X29" s="144">
        <v>0</v>
      </c>
      <c r="Y29" s="144">
        <v>0</v>
      </c>
      <c r="Z29" s="144">
        <v>0</v>
      </c>
      <c r="AA29" s="144">
        <v>0</v>
      </c>
      <c r="AB29" s="144">
        <v>0</v>
      </c>
      <c r="AC29" s="137"/>
    </row>
    <row r="30" spans="1:29" s="138" customFormat="1" ht="13" x14ac:dyDescent="0.3">
      <c r="A30" s="139"/>
      <c r="B30" s="148"/>
      <c r="C30" s="149" t="s">
        <v>101</v>
      </c>
      <c r="D30" s="143"/>
      <c r="E30" s="144">
        <v>0</v>
      </c>
      <c r="F30" s="144">
        <v>0</v>
      </c>
      <c r="G30" s="144">
        <v>0</v>
      </c>
      <c r="H30" s="144">
        <v>0</v>
      </c>
      <c r="I30" s="144">
        <v>0</v>
      </c>
      <c r="J30" s="144">
        <v>0</v>
      </c>
      <c r="K30" s="144">
        <v>0</v>
      </c>
      <c r="L30" s="144">
        <v>0</v>
      </c>
      <c r="M30" s="144">
        <v>0</v>
      </c>
      <c r="N30" s="144">
        <v>0</v>
      </c>
      <c r="O30" s="144">
        <v>0</v>
      </c>
      <c r="P30" s="144">
        <v>0</v>
      </c>
      <c r="Q30" s="144">
        <v>0</v>
      </c>
      <c r="R30" s="144">
        <v>0</v>
      </c>
      <c r="S30" s="144">
        <v>0</v>
      </c>
      <c r="T30" s="144">
        <v>0</v>
      </c>
      <c r="U30" s="144">
        <v>0</v>
      </c>
      <c r="V30" s="144">
        <v>0</v>
      </c>
      <c r="W30" s="144">
        <v>0</v>
      </c>
      <c r="X30" s="144">
        <v>0</v>
      </c>
      <c r="Y30" s="144">
        <v>0</v>
      </c>
      <c r="Z30" s="144">
        <v>0</v>
      </c>
      <c r="AA30" s="144">
        <v>0</v>
      </c>
      <c r="AB30" s="144">
        <v>0</v>
      </c>
      <c r="AC30" s="137"/>
    </row>
    <row r="31" spans="1:29" s="138" customFormat="1" ht="13" x14ac:dyDescent="0.3">
      <c r="A31" s="139"/>
      <c r="B31" s="148"/>
      <c r="C31" s="149" t="s">
        <v>102</v>
      </c>
      <c r="D31" s="143"/>
      <c r="E31" s="144">
        <v>0</v>
      </c>
      <c r="F31" s="144">
        <v>0</v>
      </c>
      <c r="G31" s="144">
        <v>0</v>
      </c>
      <c r="H31" s="144">
        <v>0</v>
      </c>
      <c r="I31" s="144">
        <v>0</v>
      </c>
      <c r="J31" s="144">
        <v>0</v>
      </c>
      <c r="K31" s="144">
        <v>0</v>
      </c>
      <c r="L31" s="144">
        <v>0</v>
      </c>
      <c r="M31" s="144">
        <v>0</v>
      </c>
      <c r="N31" s="144">
        <v>0</v>
      </c>
      <c r="O31" s="144">
        <v>0</v>
      </c>
      <c r="P31" s="144">
        <v>0</v>
      </c>
      <c r="Q31" s="144">
        <v>0</v>
      </c>
      <c r="R31" s="144">
        <v>0</v>
      </c>
      <c r="S31" s="144">
        <v>0</v>
      </c>
      <c r="T31" s="144">
        <v>0</v>
      </c>
      <c r="U31" s="144">
        <v>0</v>
      </c>
      <c r="V31" s="144">
        <v>0</v>
      </c>
      <c r="W31" s="144">
        <v>0</v>
      </c>
      <c r="X31" s="144">
        <v>0</v>
      </c>
      <c r="Y31" s="144">
        <v>0</v>
      </c>
      <c r="Z31" s="144">
        <v>0</v>
      </c>
      <c r="AA31" s="144">
        <v>0</v>
      </c>
      <c r="AB31" s="144">
        <v>0</v>
      </c>
      <c r="AC31" s="137"/>
    </row>
    <row r="32" spans="1:29" s="138" customFormat="1" ht="13" x14ac:dyDescent="0.3">
      <c r="A32" s="139"/>
      <c r="B32" s="148"/>
      <c r="C32" s="149" t="s">
        <v>103</v>
      </c>
      <c r="D32" s="143"/>
      <c r="E32" s="144">
        <v>0</v>
      </c>
      <c r="F32" s="144">
        <v>0</v>
      </c>
      <c r="G32" s="144">
        <v>0</v>
      </c>
      <c r="H32" s="144">
        <v>0</v>
      </c>
      <c r="I32" s="144">
        <v>0</v>
      </c>
      <c r="J32" s="144">
        <v>0</v>
      </c>
      <c r="K32" s="144">
        <v>0</v>
      </c>
      <c r="L32" s="144">
        <v>0</v>
      </c>
      <c r="M32" s="144">
        <v>0</v>
      </c>
      <c r="N32" s="144">
        <v>0</v>
      </c>
      <c r="O32" s="144">
        <v>0</v>
      </c>
      <c r="P32" s="144">
        <v>0</v>
      </c>
      <c r="Q32" s="144">
        <v>0</v>
      </c>
      <c r="R32" s="144">
        <v>0</v>
      </c>
      <c r="S32" s="144">
        <v>0</v>
      </c>
      <c r="T32" s="144">
        <v>0</v>
      </c>
      <c r="U32" s="144">
        <v>0</v>
      </c>
      <c r="V32" s="144">
        <v>0</v>
      </c>
      <c r="W32" s="144">
        <v>0</v>
      </c>
      <c r="X32" s="144">
        <v>0</v>
      </c>
      <c r="Y32" s="144">
        <v>0</v>
      </c>
      <c r="Z32" s="144">
        <v>0</v>
      </c>
      <c r="AA32" s="144">
        <v>0</v>
      </c>
      <c r="AB32" s="144">
        <v>0</v>
      </c>
      <c r="AC32" s="137"/>
    </row>
    <row r="33" spans="1:29" s="138" customFormat="1" ht="13" x14ac:dyDescent="0.3">
      <c r="A33" s="139"/>
      <c r="B33" s="148"/>
      <c r="C33" s="149" t="s">
        <v>104</v>
      </c>
      <c r="D33" s="143"/>
      <c r="E33" s="144">
        <v>0</v>
      </c>
      <c r="F33" s="144">
        <v>0</v>
      </c>
      <c r="G33" s="144">
        <v>0</v>
      </c>
      <c r="H33" s="144">
        <v>0</v>
      </c>
      <c r="I33" s="144">
        <v>0</v>
      </c>
      <c r="J33" s="144">
        <v>0</v>
      </c>
      <c r="K33" s="144">
        <v>0</v>
      </c>
      <c r="L33" s="144">
        <v>0</v>
      </c>
      <c r="M33" s="144">
        <v>0</v>
      </c>
      <c r="N33" s="144">
        <v>0</v>
      </c>
      <c r="O33" s="144">
        <v>0</v>
      </c>
      <c r="P33" s="144">
        <v>0</v>
      </c>
      <c r="Q33" s="144">
        <v>0</v>
      </c>
      <c r="R33" s="144">
        <v>0</v>
      </c>
      <c r="S33" s="144">
        <v>0</v>
      </c>
      <c r="T33" s="144">
        <v>0</v>
      </c>
      <c r="U33" s="144">
        <v>0</v>
      </c>
      <c r="V33" s="144">
        <v>0</v>
      </c>
      <c r="W33" s="144">
        <v>0</v>
      </c>
      <c r="X33" s="144">
        <v>0</v>
      </c>
      <c r="Y33" s="144">
        <v>0</v>
      </c>
      <c r="Z33" s="144">
        <v>0</v>
      </c>
      <c r="AA33" s="144">
        <v>0</v>
      </c>
      <c r="AB33" s="144">
        <v>0</v>
      </c>
      <c r="AC33" s="137"/>
    </row>
    <row r="34" spans="1:29" s="138" customFormat="1" ht="13" x14ac:dyDescent="0.3">
      <c r="A34" s="139"/>
      <c r="B34" s="148"/>
      <c r="C34" s="149" t="s">
        <v>105</v>
      </c>
      <c r="D34" s="143"/>
      <c r="E34" s="144">
        <v>0</v>
      </c>
      <c r="F34" s="144">
        <v>0</v>
      </c>
      <c r="G34" s="144">
        <v>0</v>
      </c>
      <c r="H34" s="144">
        <v>0</v>
      </c>
      <c r="I34" s="144">
        <v>0</v>
      </c>
      <c r="J34" s="144">
        <v>0</v>
      </c>
      <c r="K34" s="144">
        <v>0</v>
      </c>
      <c r="L34" s="144">
        <v>0</v>
      </c>
      <c r="M34" s="144">
        <v>0</v>
      </c>
      <c r="N34" s="144">
        <v>0</v>
      </c>
      <c r="O34" s="144">
        <v>0</v>
      </c>
      <c r="P34" s="144">
        <v>0</v>
      </c>
      <c r="Q34" s="144">
        <v>0</v>
      </c>
      <c r="R34" s="144">
        <v>0</v>
      </c>
      <c r="S34" s="144">
        <v>0</v>
      </c>
      <c r="T34" s="144">
        <v>0</v>
      </c>
      <c r="U34" s="144">
        <v>0</v>
      </c>
      <c r="V34" s="144">
        <v>0</v>
      </c>
      <c r="W34" s="144">
        <v>0</v>
      </c>
      <c r="X34" s="144">
        <v>0</v>
      </c>
      <c r="Y34" s="144">
        <v>0</v>
      </c>
      <c r="Z34" s="144">
        <v>0</v>
      </c>
      <c r="AA34" s="144">
        <v>0</v>
      </c>
      <c r="AB34" s="144">
        <v>0</v>
      </c>
      <c r="AC34" s="137"/>
    </row>
    <row r="35" spans="1:29" s="138" customFormat="1" ht="13" x14ac:dyDescent="0.3">
      <c r="A35" s="139"/>
      <c r="B35" s="148"/>
      <c r="C35" s="149" t="s">
        <v>106</v>
      </c>
      <c r="D35" s="143"/>
      <c r="E35" s="144">
        <v>0</v>
      </c>
      <c r="F35" s="144">
        <v>0</v>
      </c>
      <c r="G35" s="144">
        <v>0</v>
      </c>
      <c r="H35" s="144">
        <v>0</v>
      </c>
      <c r="I35" s="144">
        <v>0</v>
      </c>
      <c r="J35" s="144">
        <v>0</v>
      </c>
      <c r="K35" s="144">
        <v>0</v>
      </c>
      <c r="L35" s="144">
        <v>0</v>
      </c>
      <c r="M35" s="144">
        <v>0</v>
      </c>
      <c r="N35" s="144">
        <v>0</v>
      </c>
      <c r="O35" s="144">
        <v>0</v>
      </c>
      <c r="P35" s="144">
        <v>0</v>
      </c>
      <c r="Q35" s="144">
        <v>0</v>
      </c>
      <c r="R35" s="144">
        <v>0</v>
      </c>
      <c r="S35" s="144">
        <v>0</v>
      </c>
      <c r="T35" s="144">
        <v>0</v>
      </c>
      <c r="U35" s="144">
        <v>0</v>
      </c>
      <c r="V35" s="144">
        <v>0</v>
      </c>
      <c r="W35" s="144">
        <v>0</v>
      </c>
      <c r="X35" s="144">
        <v>0</v>
      </c>
      <c r="Y35" s="144">
        <v>0</v>
      </c>
      <c r="Z35" s="144">
        <v>0</v>
      </c>
      <c r="AA35" s="144">
        <v>0</v>
      </c>
      <c r="AB35" s="144">
        <v>0</v>
      </c>
      <c r="AC35" s="137"/>
    </row>
    <row r="36" spans="1:29" s="138" customFormat="1" ht="13" x14ac:dyDescent="0.3">
      <c r="A36" s="139"/>
      <c r="B36" s="148"/>
      <c r="C36" s="149" t="s">
        <v>107</v>
      </c>
      <c r="D36" s="143"/>
      <c r="E36" s="144">
        <v>0</v>
      </c>
      <c r="F36" s="144">
        <v>0</v>
      </c>
      <c r="G36" s="144">
        <v>0</v>
      </c>
      <c r="H36" s="144">
        <v>0</v>
      </c>
      <c r="I36" s="144">
        <v>0</v>
      </c>
      <c r="J36" s="144">
        <v>0</v>
      </c>
      <c r="K36" s="144">
        <v>0</v>
      </c>
      <c r="L36" s="144">
        <v>0</v>
      </c>
      <c r="M36" s="144">
        <v>0</v>
      </c>
      <c r="N36" s="144">
        <v>0</v>
      </c>
      <c r="O36" s="144">
        <v>0</v>
      </c>
      <c r="P36" s="144">
        <v>0</v>
      </c>
      <c r="Q36" s="144">
        <v>0</v>
      </c>
      <c r="R36" s="144">
        <v>0</v>
      </c>
      <c r="S36" s="144">
        <v>0</v>
      </c>
      <c r="T36" s="144">
        <v>0</v>
      </c>
      <c r="U36" s="144">
        <v>0</v>
      </c>
      <c r="V36" s="144">
        <v>0</v>
      </c>
      <c r="W36" s="144">
        <v>0</v>
      </c>
      <c r="X36" s="144">
        <v>0</v>
      </c>
      <c r="Y36" s="144">
        <v>0</v>
      </c>
      <c r="Z36" s="144">
        <v>0</v>
      </c>
      <c r="AA36" s="144">
        <v>0</v>
      </c>
      <c r="AB36" s="144">
        <v>0</v>
      </c>
      <c r="AC36" s="137"/>
    </row>
    <row r="37" spans="1:29" s="138" customFormat="1" ht="13" x14ac:dyDescent="0.3">
      <c r="A37" s="139"/>
      <c r="B37" s="148"/>
      <c r="C37" s="149" t="s">
        <v>108</v>
      </c>
      <c r="D37" s="143"/>
      <c r="E37" s="144">
        <v>0</v>
      </c>
      <c r="F37" s="144">
        <v>0</v>
      </c>
      <c r="G37" s="144">
        <v>0</v>
      </c>
      <c r="H37" s="144">
        <v>0</v>
      </c>
      <c r="I37" s="144">
        <v>0</v>
      </c>
      <c r="J37" s="144">
        <v>0</v>
      </c>
      <c r="K37" s="144">
        <v>0</v>
      </c>
      <c r="L37" s="144">
        <v>0</v>
      </c>
      <c r="M37" s="144">
        <v>0</v>
      </c>
      <c r="N37" s="144">
        <v>0</v>
      </c>
      <c r="O37" s="144">
        <v>0</v>
      </c>
      <c r="P37" s="144">
        <v>0</v>
      </c>
      <c r="Q37" s="144">
        <v>0</v>
      </c>
      <c r="R37" s="144">
        <v>0</v>
      </c>
      <c r="S37" s="144">
        <v>0</v>
      </c>
      <c r="T37" s="144">
        <v>0</v>
      </c>
      <c r="U37" s="144">
        <v>0</v>
      </c>
      <c r="V37" s="144">
        <v>0</v>
      </c>
      <c r="W37" s="144">
        <v>0</v>
      </c>
      <c r="X37" s="144">
        <v>0</v>
      </c>
      <c r="Y37" s="144">
        <v>0</v>
      </c>
      <c r="Z37" s="144">
        <v>0</v>
      </c>
      <c r="AA37" s="144">
        <v>0</v>
      </c>
      <c r="AB37" s="144">
        <v>0</v>
      </c>
      <c r="AC37" s="137"/>
    </row>
    <row r="38" spans="1:29" s="138" customFormat="1" ht="13" x14ac:dyDescent="0.3">
      <c r="A38" s="139"/>
      <c r="B38" s="148"/>
      <c r="C38" s="150" t="s">
        <v>86</v>
      </c>
      <c r="D38" s="143"/>
      <c r="E38" s="144">
        <v>0</v>
      </c>
      <c r="F38" s="144">
        <v>0</v>
      </c>
      <c r="G38" s="144">
        <v>0</v>
      </c>
      <c r="H38" s="144">
        <v>0</v>
      </c>
      <c r="I38" s="144">
        <v>0</v>
      </c>
      <c r="J38" s="144">
        <v>0</v>
      </c>
      <c r="K38" s="144">
        <v>0</v>
      </c>
      <c r="L38" s="144">
        <v>0</v>
      </c>
      <c r="M38" s="144">
        <v>0</v>
      </c>
      <c r="N38" s="144">
        <v>0</v>
      </c>
      <c r="O38" s="144">
        <v>0</v>
      </c>
      <c r="P38" s="144">
        <v>0</v>
      </c>
      <c r="Q38" s="144">
        <v>0</v>
      </c>
      <c r="R38" s="144">
        <v>0</v>
      </c>
      <c r="S38" s="144">
        <v>0</v>
      </c>
      <c r="T38" s="144">
        <v>0</v>
      </c>
      <c r="U38" s="144">
        <v>0</v>
      </c>
      <c r="V38" s="144">
        <v>0</v>
      </c>
      <c r="W38" s="144">
        <v>0</v>
      </c>
      <c r="X38" s="144">
        <v>0</v>
      </c>
      <c r="Y38" s="144">
        <v>0</v>
      </c>
      <c r="Z38" s="144">
        <v>0</v>
      </c>
      <c r="AA38" s="144">
        <v>0</v>
      </c>
      <c r="AB38" s="144">
        <v>0</v>
      </c>
      <c r="AC38" s="137"/>
    </row>
    <row r="39" spans="1:29" s="138" customFormat="1" ht="13" x14ac:dyDescent="0.3">
      <c r="A39" s="139"/>
      <c r="B39" s="148"/>
      <c r="C39" s="149"/>
      <c r="D39" s="146"/>
      <c r="E39" s="146"/>
      <c r="F39" s="146"/>
      <c r="G39" s="146"/>
      <c r="H39" s="146"/>
      <c r="I39" s="146"/>
      <c r="J39" s="146"/>
      <c r="K39" s="146"/>
      <c r="L39" s="146"/>
      <c r="M39" s="146"/>
      <c r="N39" s="146"/>
      <c r="O39" s="146"/>
      <c r="P39" s="146"/>
      <c r="Q39" s="146"/>
      <c r="R39" s="146"/>
      <c r="S39" s="146"/>
      <c r="T39" s="146"/>
      <c r="U39" s="146"/>
      <c r="V39" s="146"/>
      <c r="W39" s="146"/>
      <c r="X39" s="146"/>
      <c r="Y39" s="146"/>
      <c r="Z39" s="146"/>
      <c r="AA39" s="146"/>
      <c r="AB39" s="146"/>
      <c r="AC39" s="137"/>
    </row>
    <row r="40" spans="1:29" s="138" customFormat="1" ht="13" x14ac:dyDescent="0.3">
      <c r="A40" s="139"/>
      <c r="B40" s="155" t="s">
        <v>87</v>
      </c>
      <c r="C40" s="149"/>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46"/>
      <c r="AB40" s="146"/>
      <c r="AC40" s="137"/>
    </row>
    <row r="41" spans="1:29" s="138" customFormat="1" ht="13" x14ac:dyDescent="0.3">
      <c r="A41" s="139"/>
      <c r="B41" s="148"/>
      <c r="C41" s="149" t="s">
        <v>109</v>
      </c>
      <c r="D41" s="143"/>
      <c r="E41" s="144">
        <v>0</v>
      </c>
      <c r="F41" s="144">
        <v>0</v>
      </c>
      <c r="G41" s="144">
        <v>0</v>
      </c>
      <c r="H41" s="144">
        <v>0</v>
      </c>
      <c r="I41" s="144">
        <v>0</v>
      </c>
      <c r="J41" s="144">
        <v>0</v>
      </c>
      <c r="K41" s="144">
        <v>0</v>
      </c>
      <c r="L41" s="144">
        <v>0</v>
      </c>
      <c r="M41" s="144">
        <v>0</v>
      </c>
      <c r="N41" s="144">
        <v>0</v>
      </c>
      <c r="O41" s="144">
        <v>0</v>
      </c>
      <c r="P41" s="144">
        <v>0</v>
      </c>
      <c r="Q41" s="144">
        <v>0</v>
      </c>
      <c r="R41" s="144">
        <v>0</v>
      </c>
      <c r="S41" s="144">
        <v>0</v>
      </c>
      <c r="T41" s="144">
        <v>0</v>
      </c>
      <c r="U41" s="144">
        <v>0</v>
      </c>
      <c r="V41" s="144">
        <v>0</v>
      </c>
      <c r="W41" s="144">
        <v>0</v>
      </c>
      <c r="X41" s="144">
        <v>0</v>
      </c>
      <c r="Y41" s="144">
        <v>0</v>
      </c>
      <c r="Z41" s="144">
        <v>0</v>
      </c>
      <c r="AA41" s="144">
        <v>0</v>
      </c>
      <c r="AB41" s="144">
        <v>0</v>
      </c>
      <c r="AC41" s="137"/>
    </row>
    <row r="42" spans="1:29" s="138" customFormat="1" ht="13" x14ac:dyDescent="0.3">
      <c r="A42" s="139"/>
      <c r="B42" s="148"/>
      <c r="C42" s="149" t="s">
        <v>110</v>
      </c>
      <c r="D42" s="143"/>
      <c r="E42" s="144">
        <v>0</v>
      </c>
      <c r="F42" s="144">
        <v>0</v>
      </c>
      <c r="G42" s="144">
        <v>0</v>
      </c>
      <c r="H42" s="144">
        <v>0</v>
      </c>
      <c r="I42" s="144">
        <v>0</v>
      </c>
      <c r="J42" s="144">
        <v>0</v>
      </c>
      <c r="K42" s="144">
        <v>0</v>
      </c>
      <c r="L42" s="144">
        <v>0</v>
      </c>
      <c r="M42" s="144">
        <v>0</v>
      </c>
      <c r="N42" s="144">
        <v>0</v>
      </c>
      <c r="O42" s="144">
        <v>0</v>
      </c>
      <c r="P42" s="144">
        <v>0</v>
      </c>
      <c r="Q42" s="144">
        <v>0</v>
      </c>
      <c r="R42" s="144">
        <v>0</v>
      </c>
      <c r="S42" s="144">
        <v>0</v>
      </c>
      <c r="T42" s="144">
        <v>0</v>
      </c>
      <c r="U42" s="144">
        <v>0</v>
      </c>
      <c r="V42" s="144">
        <v>0</v>
      </c>
      <c r="W42" s="144">
        <v>0</v>
      </c>
      <c r="X42" s="144">
        <v>0</v>
      </c>
      <c r="Y42" s="144">
        <v>0</v>
      </c>
      <c r="Z42" s="144">
        <v>0</v>
      </c>
      <c r="AA42" s="144">
        <v>0</v>
      </c>
      <c r="AB42" s="144">
        <v>0</v>
      </c>
      <c r="AC42" s="137"/>
    </row>
    <row r="43" spans="1:29" s="138" customFormat="1" ht="13" x14ac:dyDescent="0.3">
      <c r="A43" s="139"/>
      <c r="B43" s="148"/>
      <c r="C43" s="149" t="s">
        <v>111</v>
      </c>
      <c r="D43" s="143"/>
      <c r="E43" s="144">
        <v>0</v>
      </c>
      <c r="F43" s="144">
        <v>0</v>
      </c>
      <c r="G43" s="144">
        <v>0</v>
      </c>
      <c r="H43" s="144">
        <v>0</v>
      </c>
      <c r="I43" s="144">
        <v>0</v>
      </c>
      <c r="J43" s="144">
        <v>0</v>
      </c>
      <c r="K43" s="144">
        <v>0</v>
      </c>
      <c r="L43" s="144">
        <v>0</v>
      </c>
      <c r="M43" s="144">
        <v>0</v>
      </c>
      <c r="N43" s="144">
        <v>0</v>
      </c>
      <c r="O43" s="144">
        <v>0</v>
      </c>
      <c r="P43" s="144">
        <v>0</v>
      </c>
      <c r="Q43" s="144">
        <v>0</v>
      </c>
      <c r="R43" s="144">
        <v>0</v>
      </c>
      <c r="S43" s="144">
        <v>0</v>
      </c>
      <c r="T43" s="144">
        <v>0</v>
      </c>
      <c r="U43" s="144">
        <v>0</v>
      </c>
      <c r="V43" s="144">
        <v>0</v>
      </c>
      <c r="W43" s="144">
        <v>0</v>
      </c>
      <c r="X43" s="144">
        <v>0</v>
      </c>
      <c r="Y43" s="144">
        <v>0</v>
      </c>
      <c r="Z43" s="144">
        <v>0</v>
      </c>
      <c r="AA43" s="144">
        <v>0</v>
      </c>
      <c r="AB43" s="144">
        <v>0</v>
      </c>
      <c r="AC43" s="137"/>
    </row>
    <row r="44" spans="1:29" s="138" customFormat="1" ht="13" x14ac:dyDescent="0.3">
      <c r="A44" s="139"/>
      <c r="B44" s="148"/>
      <c r="C44" s="149" t="s">
        <v>112</v>
      </c>
      <c r="D44" s="143"/>
      <c r="E44" s="144">
        <v>0</v>
      </c>
      <c r="F44" s="144">
        <v>0</v>
      </c>
      <c r="G44" s="144">
        <v>0</v>
      </c>
      <c r="H44" s="144">
        <v>0</v>
      </c>
      <c r="I44" s="144">
        <v>0</v>
      </c>
      <c r="J44" s="144">
        <v>0</v>
      </c>
      <c r="K44" s="144">
        <v>0</v>
      </c>
      <c r="L44" s="144">
        <v>0</v>
      </c>
      <c r="M44" s="144">
        <v>0</v>
      </c>
      <c r="N44" s="144">
        <v>0</v>
      </c>
      <c r="O44" s="144">
        <v>0</v>
      </c>
      <c r="P44" s="144">
        <v>0</v>
      </c>
      <c r="Q44" s="144">
        <v>0</v>
      </c>
      <c r="R44" s="144">
        <v>0</v>
      </c>
      <c r="S44" s="144">
        <v>0</v>
      </c>
      <c r="T44" s="144">
        <v>0</v>
      </c>
      <c r="U44" s="144">
        <v>0</v>
      </c>
      <c r="V44" s="144">
        <v>0</v>
      </c>
      <c r="W44" s="144">
        <v>0</v>
      </c>
      <c r="X44" s="144">
        <v>0</v>
      </c>
      <c r="Y44" s="144">
        <v>0</v>
      </c>
      <c r="Z44" s="144">
        <v>0</v>
      </c>
      <c r="AA44" s="144">
        <v>0</v>
      </c>
      <c r="AB44" s="144">
        <v>0</v>
      </c>
      <c r="AC44" s="137"/>
    </row>
    <row r="45" spans="1:29" s="138" customFormat="1" ht="13.5" thickBot="1" x14ac:dyDescent="0.35">
      <c r="A45" s="139"/>
      <c r="B45" s="156"/>
      <c r="C45" s="157" t="s">
        <v>86</v>
      </c>
      <c r="D45" s="158"/>
      <c r="E45" s="159">
        <v>0</v>
      </c>
      <c r="F45" s="159">
        <v>0</v>
      </c>
      <c r="G45" s="159">
        <v>0</v>
      </c>
      <c r="H45" s="159">
        <v>0</v>
      </c>
      <c r="I45" s="159">
        <v>0</v>
      </c>
      <c r="J45" s="159">
        <v>0</v>
      </c>
      <c r="K45" s="159">
        <v>0</v>
      </c>
      <c r="L45" s="159">
        <v>0</v>
      </c>
      <c r="M45" s="159">
        <v>0</v>
      </c>
      <c r="N45" s="159">
        <v>0</v>
      </c>
      <c r="O45" s="159">
        <v>0</v>
      </c>
      <c r="P45" s="159">
        <v>0</v>
      </c>
      <c r="Q45" s="159">
        <v>0</v>
      </c>
      <c r="R45" s="159">
        <v>0</v>
      </c>
      <c r="S45" s="159">
        <v>0</v>
      </c>
      <c r="T45" s="159">
        <v>0</v>
      </c>
      <c r="U45" s="159">
        <v>0</v>
      </c>
      <c r="V45" s="159">
        <v>0</v>
      </c>
      <c r="W45" s="159">
        <v>0</v>
      </c>
      <c r="X45" s="159">
        <v>0</v>
      </c>
      <c r="Y45" s="159">
        <v>0</v>
      </c>
      <c r="Z45" s="159">
        <v>0</v>
      </c>
      <c r="AA45" s="159">
        <v>0</v>
      </c>
      <c r="AB45" s="159">
        <v>0</v>
      </c>
      <c r="AC45" s="137"/>
    </row>
    <row r="46" spans="1:29" ht="13.5" thickBot="1" x14ac:dyDescent="0.35">
      <c r="A46" s="129"/>
      <c r="B46" s="285" t="s">
        <v>113</v>
      </c>
      <c r="C46" s="286"/>
      <c r="D46" s="160"/>
      <c r="E46" s="161">
        <f t="shared" ref="E46:AB46" si="1">SUM(E23:E45)</f>
        <v>0</v>
      </c>
      <c r="F46" s="162">
        <f t="shared" si="1"/>
        <v>0</v>
      </c>
      <c r="G46" s="162">
        <f t="shared" si="1"/>
        <v>0</v>
      </c>
      <c r="H46" s="162">
        <f t="shared" si="1"/>
        <v>0</v>
      </c>
      <c r="I46" s="162">
        <f t="shared" si="1"/>
        <v>0</v>
      </c>
      <c r="J46" s="162">
        <f t="shared" si="1"/>
        <v>0</v>
      </c>
      <c r="K46" s="162">
        <f t="shared" si="1"/>
        <v>0</v>
      </c>
      <c r="L46" s="162">
        <f t="shared" si="1"/>
        <v>0</v>
      </c>
      <c r="M46" s="162">
        <f t="shared" si="1"/>
        <v>0</v>
      </c>
      <c r="N46" s="162">
        <f t="shared" si="1"/>
        <v>0</v>
      </c>
      <c r="O46" s="162">
        <f t="shared" si="1"/>
        <v>0</v>
      </c>
      <c r="P46" s="162">
        <f t="shared" si="1"/>
        <v>0</v>
      </c>
      <c r="Q46" s="162">
        <f t="shared" si="1"/>
        <v>0</v>
      </c>
      <c r="R46" s="162">
        <f t="shared" si="1"/>
        <v>0</v>
      </c>
      <c r="S46" s="162">
        <f t="shared" si="1"/>
        <v>0</v>
      </c>
      <c r="T46" s="162">
        <f t="shared" si="1"/>
        <v>0</v>
      </c>
      <c r="U46" s="162">
        <f t="shared" si="1"/>
        <v>0</v>
      </c>
      <c r="V46" s="162">
        <f t="shared" si="1"/>
        <v>0</v>
      </c>
      <c r="W46" s="162">
        <f t="shared" si="1"/>
        <v>0</v>
      </c>
      <c r="X46" s="162">
        <f t="shared" si="1"/>
        <v>0</v>
      </c>
      <c r="Y46" s="162">
        <f t="shared" si="1"/>
        <v>0</v>
      </c>
      <c r="Z46" s="162">
        <f t="shared" si="1"/>
        <v>0</v>
      </c>
      <c r="AA46" s="162">
        <f t="shared" si="1"/>
        <v>0</v>
      </c>
      <c r="AB46" s="162">
        <f t="shared" si="1"/>
        <v>0</v>
      </c>
    </row>
    <row r="47" spans="1:29" ht="13.5" thickBot="1" x14ac:dyDescent="0.35">
      <c r="A47" s="129"/>
      <c r="B47" s="163"/>
      <c r="C47" s="164"/>
      <c r="D47" s="165"/>
      <c r="E47" s="146"/>
      <c r="F47" s="146"/>
      <c r="G47" s="146"/>
      <c r="H47" s="146"/>
      <c r="I47" s="146"/>
      <c r="J47" s="146"/>
      <c r="K47" s="146"/>
      <c r="L47" s="146"/>
      <c r="M47" s="146"/>
      <c r="N47" s="146"/>
      <c r="O47" s="146"/>
      <c r="P47" s="146"/>
      <c r="Q47" s="146"/>
      <c r="R47" s="146"/>
      <c r="S47" s="146"/>
      <c r="T47" s="146"/>
      <c r="U47" s="146"/>
      <c r="V47" s="146"/>
      <c r="W47" s="146"/>
      <c r="X47" s="146"/>
      <c r="Y47" s="146"/>
      <c r="Z47" s="146"/>
      <c r="AA47" s="146"/>
      <c r="AB47" s="146"/>
    </row>
    <row r="48" spans="1:29" ht="13.5" thickBot="1" x14ac:dyDescent="0.35">
      <c r="A48" s="129"/>
      <c r="B48" s="287" t="s">
        <v>114</v>
      </c>
      <c r="C48" s="288"/>
      <c r="D48" s="166">
        <v>0</v>
      </c>
      <c r="E48" s="167"/>
      <c r="F48" s="167"/>
      <c r="G48" s="167"/>
      <c r="H48" s="167"/>
      <c r="I48" s="167"/>
      <c r="J48" s="167"/>
      <c r="K48" s="167"/>
      <c r="L48" s="167"/>
      <c r="M48" s="167"/>
      <c r="N48" s="167"/>
      <c r="O48" s="167"/>
      <c r="P48" s="167"/>
      <c r="Q48" s="167"/>
      <c r="R48" s="167"/>
      <c r="S48" s="167"/>
      <c r="T48" s="167"/>
      <c r="U48" s="167"/>
      <c r="V48" s="167"/>
      <c r="W48" s="167"/>
      <c r="X48" s="167"/>
      <c r="Y48" s="167"/>
      <c r="Z48" s="167"/>
      <c r="AA48" s="167"/>
      <c r="AB48" s="167"/>
    </row>
    <row r="49" spans="1:29" ht="13.5" thickBot="1" x14ac:dyDescent="0.35">
      <c r="A49" s="129"/>
      <c r="B49" s="270" t="s">
        <v>115</v>
      </c>
      <c r="C49" s="271"/>
      <c r="D49" s="168"/>
      <c r="E49" s="169">
        <f>D48-E46+E21</f>
        <v>0</v>
      </c>
      <c r="F49" s="170">
        <f t="shared" ref="F49:AB49" si="2">E49-F46+F21</f>
        <v>0</v>
      </c>
      <c r="G49" s="170">
        <f t="shared" si="2"/>
        <v>0</v>
      </c>
      <c r="H49" s="170">
        <f t="shared" si="2"/>
        <v>0</v>
      </c>
      <c r="I49" s="170">
        <f t="shared" si="2"/>
        <v>0</v>
      </c>
      <c r="J49" s="170">
        <f t="shared" si="2"/>
        <v>0</v>
      </c>
      <c r="K49" s="170">
        <f t="shared" si="2"/>
        <v>0</v>
      </c>
      <c r="L49" s="170">
        <f t="shared" si="2"/>
        <v>0</v>
      </c>
      <c r="M49" s="170">
        <f t="shared" si="2"/>
        <v>0</v>
      </c>
      <c r="N49" s="170">
        <f t="shared" si="2"/>
        <v>0</v>
      </c>
      <c r="O49" s="170">
        <f t="shared" si="2"/>
        <v>0</v>
      </c>
      <c r="P49" s="170">
        <f t="shared" si="2"/>
        <v>0</v>
      </c>
      <c r="Q49" s="170">
        <f t="shared" si="2"/>
        <v>0</v>
      </c>
      <c r="R49" s="170">
        <f t="shared" si="2"/>
        <v>0</v>
      </c>
      <c r="S49" s="170">
        <f t="shared" si="2"/>
        <v>0</v>
      </c>
      <c r="T49" s="170">
        <f t="shared" si="2"/>
        <v>0</v>
      </c>
      <c r="U49" s="170">
        <f t="shared" si="2"/>
        <v>0</v>
      </c>
      <c r="V49" s="170">
        <f t="shared" si="2"/>
        <v>0</v>
      </c>
      <c r="W49" s="170">
        <f t="shared" si="2"/>
        <v>0</v>
      </c>
      <c r="X49" s="170">
        <f t="shared" si="2"/>
        <v>0</v>
      </c>
      <c r="Y49" s="170">
        <f t="shared" si="2"/>
        <v>0</v>
      </c>
      <c r="Z49" s="170">
        <f t="shared" si="2"/>
        <v>0</v>
      </c>
      <c r="AA49" s="170">
        <f t="shared" si="2"/>
        <v>0</v>
      </c>
      <c r="AB49" s="170">
        <f t="shared" si="2"/>
        <v>0</v>
      </c>
    </row>
    <row r="50" spans="1:29" ht="13" x14ac:dyDescent="0.3">
      <c r="A50" s="129"/>
      <c r="B50" s="171"/>
      <c r="C50" s="172"/>
      <c r="D50" s="172"/>
      <c r="E50" s="172"/>
      <c r="F50" s="172"/>
      <c r="G50" s="172"/>
      <c r="H50" s="171"/>
      <c r="I50" s="171"/>
      <c r="J50" s="171"/>
      <c r="K50" s="171"/>
      <c r="L50" s="128"/>
      <c r="M50" s="128"/>
      <c r="N50" s="128"/>
      <c r="O50" s="128"/>
      <c r="P50" s="128"/>
      <c r="Q50" s="128"/>
      <c r="R50" s="128"/>
      <c r="S50" s="128"/>
      <c r="T50" s="128"/>
      <c r="U50" s="128"/>
      <c r="V50" s="128"/>
      <c r="W50" s="128"/>
      <c r="X50" s="128"/>
      <c r="Y50" s="128"/>
      <c r="Z50" s="128"/>
      <c r="AA50" s="128"/>
      <c r="AB50" s="128"/>
    </row>
    <row r="51" spans="1:29" s="175" customFormat="1" ht="13" x14ac:dyDescent="0.3">
      <c r="A51" s="173"/>
      <c r="B51" s="272"/>
      <c r="C51" s="272"/>
      <c r="D51" s="272"/>
      <c r="E51" s="272"/>
      <c r="F51" s="272"/>
      <c r="G51" s="272"/>
      <c r="H51" s="272"/>
      <c r="I51" s="272"/>
      <c r="J51" s="272"/>
      <c r="K51" s="272"/>
      <c r="L51" s="272"/>
      <c r="M51" s="272"/>
      <c r="N51" s="272"/>
      <c r="O51" s="272"/>
      <c r="P51" s="272"/>
      <c r="Q51" s="272"/>
      <c r="R51" s="272"/>
      <c r="S51" s="272"/>
      <c r="T51" s="272"/>
      <c r="U51" s="272"/>
      <c r="V51" s="272"/>
      <c r="W51" s="272"/>
      <c r="X51" s="272"/>
      <c r="Y51" s="272"/>
      <c r="Z51" s="272"/>
      <c r="AA51" s="272"/>
      <c r="AB51" s="272"/>
      <c r="AC51" s="174"/>
    </row>
    <row r="52" spans="1:29" s="175" customFormat="1" ht="59.25" hidden="1" customHeight="1" x14ac:dyDescent="0.25">
      <c r="A52" s="174"/>
      <c r="B52" s="174"/>
      <c r="C52" s="176"/>
      <c r="D52" s="174"/>
      <c r="E52" s="174"/>
      <c r="F52" s="174"/>
      <c r="G52" s="174"/>
      <c r="H52" s="174"/>
      <c r="I52" s="174"/>
      <c r="J52" s="174"/>
      <c r="K52" s="174"/>
      <c r="L52" s="174"/>
      <c r="M52" s="174"/>
      <c r="N52" s="174"/>
      <c r="O52" s="174"/>
      <c r="P52" s="174"/>
      <c r="Q52" s="174"/>
      <c r="R52" s="174"/>
      <c r="S52" s="174"/>
      <c r="T52" s="174"/>
      <c r="U52" s="174"/>
      <c r="V52" s="174"/>
      <c r="W52" s="174"/>
      <c r="X52" s="174"/>
      <c r="Y52" s="174"/>
      <c r="Z52" s="174"/>
      <c r="AA52" s="174"/>
      <c r="AB52" s="174"/>
      <c r="AC52" s="174"/>
    </row>
    <row r="53" spans="1:29" ht="18" hidden="1" customHeight="1" x14ac:dyDescent="0.25">
      <c r="C53" s="177"/>
    </row>
    <row r="55" spans="1:29" ht="19.5" customHeight="1" x14ac:dyDescent="0.25">
      <c r="B55" s="178" t="s">
        <v>116</v>
      </c>
    </row>
    <row r="56" spans="1:29" ht="12.75" customHeight="1" x14ac:dyDescent="0.25">
      <c r="C56" s="179"/>
      <c r="D56" s="273" t="s">
        <v>117</v>
      </c>
      <c r="E56" s="273"/>
      <c r="F56" s="273" t="s">
        <v>118</v>
      </c>
      <c r="G56" s="273"/>
      <c r="H56" s="273" t="s">
        <v>119</v>
      </c>
      <c r="I56" s="273"/>
      <c r="J56" s="273" t="s">
        <v>120</v>
      </c>
      <c r="K56" s="273"/>
      <c r="AB56" s="128"/>
      <c r="AC56" s="127"/>
    </row>
    <row r="57" spans="1:29" ht="12.75" customHeight="1" thickBot="1" x14ac:dyDescent="0.3">
      <c r="B57" s="180"/>
      <c r="C57" s="180"/>
      <c r="D57" s="273"/>
      <c r="E57" s="273"/>
      <c r="F57" s="273"/>
      <c r="G57" s="273"/>
      <c r="H57" s="273"/>
      <c r="I57" s="273"/>
      <c r="J57" s="273"/>
      <c r="K57" s="273"/>
      <c r="AB57" s="128"/>
      <c r="AC57" s="127"/>
    </row>
    <row r="58" spans="1:29" ht="18.75" customHeight="1" thickBot="1" x14ac:dyDescent="0.3">
      <c r="B58" s="259" t="s">
        <v>121</v>
      </c>
      <c r="C58" s="260"/>
      <c r="D58" s="261">
        <f>D48</f>
        <v>0</v>
      </c>
      <c r="E58" s="262"/>
      <c r="F58" s="261">
        <f>D83</f>
        <v>0</v>
      </c>
      <c r="G58" s="262"/>
      <c r="H58" s="261">
        <f>F83</f>
        <v>0</v>
      </c>
      <c r="I58" s="262"/>
      <c r="J58" s="261">
        <f>H83</f>
        <v>0</v>
      </c>
      <c r="K58" s="269"/>
      <c r="AB58" s="128"/>
      <c r="AC58" s="127"/>
    </row>
    <row r="59" spans="1:29" ht="18.75" customHeight="1" thickBot="1" x14ac:dyDescent="0.3">
      <c r="B59" s="259" t="s">
        <v>122</v>
      </c>
      <c r="C59" s="260"/>
      <c r="D59" s="261">
        <f>SUM(E21:J21)</f>
        <v>0</v>
      </c>
      <c r="E59" s="262"/>
      <c r="F59" s="261">
        <f>SUM(K21:P21)</f>
        <v>0</v>
      </c>
      <c r="G59" s="262"/>
      <c r="H59" s="261">
        <f>SUM(Q21:V21)</f>
        <v>0</v>
      </c>
      <c r="I59" s="262"/>
      <c r="J59" s="261">
        <f>SUM(W21:AB21)</f>
        <v>0</v>
      </c>
      <c r="K59" s="269"/>
      <c r="AB59" s="128"/>
      <c r="AC59" s="127"/>
    </row>
    <row r="60" spans="1:29" ht="12.75" customHeight="1" x14ac:dyDescent="0.25">
      <c r="B60" s="265" t="s">
        <v>123</v>
      </c>
      <c r="C60" s="266"/>
      <c r="D60" s="267">
        <f>SUM(E8:J12)</f>
        <v>0</v>
      </c>
      <c r="E60" s="268"/>
      <c r="F60" s="267">
        <f>SUM(K8:P12)</f>
        <v>0</v>
      </c>
      <c r="G60" s="268"/>
      <c r="H60" s="267">
        <f>SUM(V12)</f>
        <v>0</v>
      </c>
      <c r="I60" s="268"/>
      <c r="J60" s="267">
        <f>SUM(W8:AB12)</f>
        <v>0</v>
      </c>
      <c r="K60" s="268"/>
      <c r="AB60" s="128"/>
      <c r="AC60" s="127"/>
    </row>
    <row r="61" spans="1:29" ht="12.75" customHeight="1" x14ac:dyDescent="0.25">
      <c r="B61" s="141"/>
      <c r="C61" s="181" t="s">
        <v>124</v>
      </c>
      <c r="D61" s="263">
        <f>SUM(E8:J8)</f>
        <v>0</v>
      </c>
      <c r="E61" s="264"/>
      <c r="F61" s="263">
        <f>SUM(K8:P8)</f>
        <v>0</v>
      </c>
      <c r="G61" s="264"/>
      <c r="H61" s="263">
        <f>SUM(Q8:V8)</f>
        <v>0</v>
      </c>
      <c r="I61" s="264"/>
      <c r="J61" s="263">
        <f>SUM(W8:AB8)</f>
        <v>0</v>
      </c>
      <c r="K61" s="264"/>
      <c r="AB61" s="128"/>
      <c r="AC61" s="127"/>
    </row>
    <row r="62" spans="1:29" ht="27.75" customHeight="1" x14ac:dyDescent="0.25">
      <c r="B62" s="182"/>
      <c r="C62" s="181" t="s">
        <v>125</v>
      </c>
      <c r="D62" s="263">
        <f>D60-D61</f>
        <v>0</v>
      </c>
      <c r="E62" s="264"/>
      <c r="F62" s="263">
        <f t="shared" ref="F62" si="3">F60-F61</f>
        <v>0</v>
      </c>
      <c r="G62" s="264"/>
      <c r="H62" s="263">
        <f t="shared" ref="H62" si="4">H60-H61</f>
        <v>0</v>
      </c>
      <c r="I62" s="264"/>
      <c r="J62" s="263">
        <f t="shared" ref="J62" si="5">J60-J61</f>
        <v>0</v>
      </c>
      <c r="K62" s="264"/>
      <c r="AB62" s="128"/>
      <c r="AC62" s="127"/>
    </row>
    <row r="63" spans="1:29" ht="19.5" customHeight="1" x14ac:dyDescent="0.25">
      <c r="B63" s="265" t="s">
        <v>126</v>
      </c>
      <c r="C63" s="266"/>
      <c r="D63" s="267">
        <f>SUM(E14:J20)</f>
        <v>0</v>
      </c>
      <c r="E63" s="268"/>
      <c r="F63" s="267">
        <f>SUM(K14:P20)</f>
        <v>0</v>
      </c>
      <c r="G63" s="268"/>
      <c r="H63" s="267">
        <f>SUM(Q14:V20)</f>
        <v>0</v>
      </c>
      <c r="I63" s="268"/>
      <c r="J63" s="267">
        <f>SUM(W14:AB20)</f>
        <v>0</v>
      </c>
      <c r="K63" s="268"/>
      <c r="AB63" s="128"/>
      <c r="AC63" s="127"/>
    </row>
    <row r="64" spans="1:29" ht="12.75" customHeight="1" x14ac:dyDescent="0.25">
      <c r="B64" s="182"/>
      <c r="C64" s="181" t="s">
        <v>127</v>
      </c>
      <c r="D64" s="263">
        <f>SUM(E14:J14)</f>
        <v>0</v>
      </c>
      <c r="E64" s="264"/>
      <c r="F64" s="263">
        <f>SUM(K14:P14)</f>
        <v>0</v>
      </c>
      <c r="G64" s="264"/>
      <c r="H64" s="263">
        <f>SUM(Q14:V14)</f>
        <v>0</v>
      </c>
      <c r="I64" s="264"/>
      <c r="J64" s="263">
        <f>SUM(W14:AB14)</f>
        <v>0</v>
      </c>
      <c r="K64" s="264"/>
      <c r="AB64" s="128"/>
      <c r="AC64" s="127"/>
    </row>
    <row r="65" spans="2:29" ht="12.75" customHeight="1" x14ac:dyDescent="0.25">
      <c r="B65" s="182"/>
      <c r="C65" s="181" t="s">
        <v>128</v>
      </c>
      <c r="D65" s="263">
        <f>SUM(E15:J15)</f>
        <v>0</v>
      </c>
      <c r="E65" s="264"/>
      <c r="F65" s="263">
        <f>SUM(K15:P15)</f>
        <v>0</v>
      </c>
      <c r="G65" s="264"/>
      <c r="H65" s="263">
        <f>SUM(Q15:V15)</f>
        <v>0</v>
      </c>
      <c r="I65" s="264"/>
      <c r="J65" s="263">
        <f>SUM(W15:AB15)</f>
        <v>0</v>
      </c>
      <c r="K65" s="264"/>
      <c r="AB65" s="128"/>
      <c r="AC65" s="127"/>
    </row>
    <row r="66" spans="2:29" ht="12.75" customHeight="1" x14ac:dyDescent="0.25">
      <c r="B66" s="182"/>
      <c r="C66" s="181" t="s">
        <v>129</v>
      </c>
      <c r="D66" s="263">
        <f>SUM(E16:J16)</f>
        <v>0</v>
      </c>
      <c r="E66" s="264"/>
      <c r="F66" s="263">
        <f>SUM(K16:P16)</f>
        <v>0</v>
      </c>
      <c r="G66" s="264"/>
      <c r="H66" s="263">
        <f>SUM(Q16:V16)</f>
        <v>0</v>
      </c>
      <c r="I66" s="264"/>
      <c r="J66" s="263">
        <f>SUM(W16:AB16)</f>
        <v>0</v>
      </c>
      <c r="K66" s="264"/>
      <c r="AB66" s="128"/>
      <c r="AC66" s="127"/>
    </row>
    <row r="67" spans="2:29" ht="12.75" customHeight="1" x14ac:dyDescent="0.25">
      <c r="B67" s="182"/>
      <c r="C67" s="181" t="s">
        <v>130</v>
      </c>
      <c r="D67" s="263">
        <f>SUM(E17:J17)</f>
        <v>0</v>
      </c>
      <c r="E67" s="264"/>
      <c r="F67" s="263">
        <f>SUM(K17:P17)</f>
        <v>0</v>
      </c>
      <c r="G67" s="264"/>
      <c r="H67" s="263">
        <f>SUM(Q17:V17)</f>
        <v>0</v>
      </c>
      <c r="I67" s="264"/>
      <c r="J67" s="263">
        <f>SUM(W17:AB17)</f>
        <v>0</v>
      </c>
      <c r="K67" s="264"/>
      <c r="AB67" s="128"/>
      <c r="AC67" s="127"/>
    </row>
    <row r="68" spans="2:29" ht="12.75" customHeight="1" thickBot="1" x14ac:dyDescent="0.3">
      <c r="B68" s="182"/>
      <c r="C68" s="181" t="s">
        <v>131</v>
      </c>
      <c r="D68" s="263">
        <f>SUM(E18:J20)</f>
        <v>0</v>
      </c>
      <c r="E68" s="264"/>
      <c r="F68" s="263">
        <f>SUM(K18:P20)</f>
        <v>0</v>
      </c>
      <c r="G68" s="264"/>
      <c r="H68" s="263">
        <f>SUM(Q17:V20)</f>
        <v>0</v>
      </c>
      <c r="I68" s="264"/>
      <c r="J68" s="263">
        <f>SUM(W18:AB20)</f>
        <v>0</v>
      </c>
      <c r="K68" s="264"/>
      <c r="AB68" s="128"/>
      <c r="AC68" s="127"/>
    </row>
    <row r="69" spans="2:29" ht="18.75" customHeight="1" thickBot="1" x14ac:dyDescent="0.3">
      <c r="B69" s="259" t="s">
        <v>132</v>
      </c>
      <c r="C69" s="260"/>
      <c r="D69" s="261">
        <f>SUM(E46:J46)</f>
        <v>0</v>
      </c>
      <c r="E69" s="262"/>
      <c r="F69" s="261">
        <f>SUM(K46:P46)</f>
        <v>0</v>
      </c>
      <c r="G69" s="262"/>
      <c r="H69" s="261">
        <f>SUM(Q46:V46)</f>
        <v>0</v>
      </c>
      <c r="I69" s="262"/>
      <c r="J69" s="261">
        <f>SUM(W46:AB46)</f>
        <v>0</v>
      </c>
      <c r="K69" s="269"/>
      <c r="AB69" s="128"/>
      <c r="AC69" s="127"/>
    </row>
    <row r="70" spans="2:29" ht="33" customHeight="1" x14ac:dyDescent="0.25">
      <c r="B70" s="265" t="s">
        <v>133</v>
      </c>
      <c r="C70" s="266"/>
      <c r="D70" s="267">
        <f>SUM(E24:J38)</f>
        <v>0</v>
      </c>
      <c r="E70" s="268"/>
      <c r="F70" s="267">
        <f>SUM(K24:P38)</f>
        <v>0</v>
      </c>
      <c r="G70" s="268"/>
      <c r="H70" s="267">
        <f>SUM(Q24:V38)</f>
        <v>0</v>
      </c>
      <c r="I70" s="268"/>
      <c r="J70" s="267">
        <f>SUM(W24:AB38)</f>
        <v>0</v>
      </c>
      <c r="K70" s="268"/>
      <c r="AB70" s="128"/>
      <c r="AC70" s="127"/>
    </row>
    <row r="71" spans="2:29" ht="12.75" customHeight="1" x14ac:dyDescent="0.25">
      <c r="B71" s="183"/>
      <c r="C71" s="181" t="s">
        <v>134</v>
      </c>
      <c r="D71" s="263">
        <f>SUM(E31:J31)</f>
        <v>0</v>
      </c>
      <c r="E71" s="264"/>
      <c r="F71" s="263">
        <f>SUM(K31:P31)</f>
        <v>0</v>
      </c>
      <c r="G71" s="264"/>
      <c r="H71" s="263">
        <f>SUM(Q31:V31)</f>
        <v>0</v>
      </c>
      <c r="I71" s="264"/>
      <c r="J71" s="263">
        <f>SUM(W31:AB31)</f>
        <v>0</v>
      </c>
      <c r="K71" s="264"/>
      <c r="AB71" s="128"/>
      <c r="AC71" s="127"/>
    </row>
    <row r="72" spans="2:29" ht="25.5" customHeight="1" x14ac:dyDescent="0.25">
      <c r="B72" s="182"/>
      <c r="C72" s="181" t="s">
        <v>135</v>
      </c>
      <c r="D72" s="263">
        <f>SUM(E36:J36)</f>
        <v>0</v>
      </c>
      <c r="E72" s="264"/>
      <c r="F72" s="263">
        <f>SUM(K36:P36)</f>
        <v>0</v>
      </c>
      <c r="G72" s="264"/>
      <c r="H72" s="263">
        <f>SUM(Q36:V36)</f>
        <v>0</v>
      </c>
      <c r="I72" s="264"/>
      <c r="J72" s="263">
        <f>SUM(W36:AB36)</f>
        <v>0</v>
      </c>
      <c r="K72" s="264"/>
      <c r="AB72" s="128"/>
      <c r="AC72" s="127"/>
    </row>
    <row r="73" spans="2:29" ht="27.75" customHeight="1" x14ac:dyDescent="0.25">
      <c r="B73" s="182"/>
      <c r="C73" s="181" t="s">
        <v>136</v>
      </c>
      <c r="D73" s="263">
        <f>SUM(E35:J35)</f>
        <v>0</v>
      </c>
      <c r="E73" s="264"/>
      <c r="F73" s="263">
        <f>SUM(K35:P35)</f>
        <v>0</v>
      </c>
      <c r="G73" s="264"/>
      <c r="H73" s="263">
        <f>SUM(Q35:V35)</f>
        <v>0</v>
      </c>
      <c r="I73" s="264"/>
      <c r="J73" s="263">
        <f>SUM(W35:AB35)</f>
        <v>0</v>
      </c>
      <c r="K73" s="264"/>
      <c r="AB73" s="128"/>
      <c r="AC73" s="127"/>
    </row>
    <row r="74" spans="2:29" ht="12.75" customHeight="1" x14ac:dyDescent="0.25">
      <c r="B74" s="182"/>
      <c r="C74" s="181" t="s">
        <v>137</v>
      </c>
      <c r="D74" s="263">
        <f>SUM(E37:J37)</f>
        <v>0</v>
      </c>
      <c r="E74" s="264"/>
      <c r="F74" s="263">
        <f>SUM(K37:P37)</f>
        <v>0</v>
      </c>
      <c r="G74" s="264"/>
      <c r="H74" s="263">
        <f>SUM(Q37:V37)</f>
        <v>0</v>
      </c>
      <c r="I74" s="264"/>
      <c r="J74" s="263">
        <f>SUM(W37:AB37)</f>
        <v>0</v>
      </c>
      <c r="K74" s="264"/>
      <c r="AB74" s="128"/>
      <c r="AC74" s="127"/>
    </row>
    <row r="75" spans="2:29" ht="12.75" customHeight="1" x14ac:dyDescent="0.25">
      <c r="B75" s="182"/>
      <c r="C75" s="181" t="s">
        <v>138</v>
      </c>
      <c r="D75" s="263">
        <f>SUM(E38:J38)+SUM(E24:J30)+SUM(E32:J34)</f>
        <v>0</v>
      </c>
      <c r="E75" s="264"/>
      <c r="F75" s="263">
        <f>SUM(K38:P38)+SUM(K24:P30)+SUM(K32:P34)</f>
        <v>0</v>
      </c>
      <c r="G75" s="264"/>
      <c r="H75" s="263">
        <f>SUM(Q38:V38)+SUM(Q24:V30)+SUM(Q32:V34)</f>
        <v>0</v>
      </c>
      <c r="I75" s="264"/>
      <c r="J75" s="263">
        <f>SUM(W38:AB38)+SUM(W24:AB30)+SUM(W32:AB34)</f>
        <v>0</v>
      </c>
      <c r="K75" s="264"/>
      <c r="AB75" s="128"/>
      <c r="AC75" s="127"/>
    </row>
    <row r="76" spans="2:29" ht="33.75" customHeight="1" x14ac:dyDescent="0.25">
      <c r="B76" s="265" t="s">
        <v>139</v>
      </c>
      <c r="C76" s="266"/>
      <c r="D76" s="267">
        <f>SUM(E41:J45)</f>
        <v>0</v>
      </c>
      <c r="E76" s="268"/>
      <c r="F76" s="267">
        <f>SUM(K41:P45)</f>
        <v>0</v>
      </c>
      <c r="G76" s="268"/>
      <c r="H76" s="267">
        <f>SUM(Q41:V45)</f>
        <v>0</v>
      </c>
      <c r="I76" s="268"/>
      <c r="J76" s="267">
        <f>SUM(W41:AB45)</f>
        <v>0</v>
      </c>
      <c r="K76" s="268"/>
      <c r="AB76" s="128"/>
      <c r="AC76" s="127"/>
    </row>
    <row r="77" spans="2:29" ht="12.75" customHeight="1" x14ac:dyDescent="0.25">
      <c r="B77" s="184"/>
      <c r="C77" s="181" t="s">
        <v>140</v>
      </c>
      <c r="D77" s="263">
        <f>SUM(E41:J41)</f>
        <v>0</v>
      </c>
      <c r="E77" s="264"/>
      <c r="F77" s="263">
        <f>SUM(K41:P41)</f>
        <v>0</v>
      </c>
      <c r="G77" s="264"/>
      <c r="H77" s="263">
        <f>SUM(Q41:V41)</f>
        <v>0</v>
      </c>
      <c r="I77" s="264"/>
      <c r="J77" s="263">
        <f>SUM(W41:AB41)</f>
        <v>0</v>
      </c>
      <c r="K77" s="264"/>
      <c r="AB77" s="128"/>
      <c r="AC77" s="127"/>
    </row>
    <row r="78" spans="2:29" ht="29.25" customHeight="1" x14ac:dyDescent="0.25">
      <c r="B78" s="184"/>
      <c r="C78" s="181" t="s">
        <v>141</v>
      </c>
      <c r="D78" s="263">
        <f>SUM(E43:J43)</f>
        <v>0</v>
      </c>
      <c r="E78" s="264"/>
      <c r="F78" s="263">
        <f>SUM(K43:P43)</f>
        <v>0</v>
      </c>
      <c r="G78" s="264"/>
      <c r="H78" s="263">
        <f>SUM(Q43:V43)</f>
        <v>0</v>
      </c>
      <c r="I78" s="264"/>
      <c r="J78" s="263">
        <f>SUM(W43:AB43)</f>
        <v>0</v>
      </c>
      <c r="K78" s="264"/>
      <c r="AB78" s="128"/>
      <c r="AC78" s="127"/>
    </row>
    <row r="79" spans="2:29" ht="28.5" customHeight="1" x14ac:dyDescent="0.25">
      <c r="B79" s="184"/>
      <c r="C79" s="181" t="s">
        <v>142</v>
      </c>
      <c r="D79" s="263">
        <f>SUM(E42:J42)</f>
        <v>0</v>
      </c>
      <c r="E79" s="264"/>
      <c r="F79" s="263">
        <f>SUM(K42:P42)</f>
        <v>0</v>
      </c>
      <c r="G79" s="264"/>
      <c r="H79" s="263">
        <f>SUM(Q42:V42)</f>
        <v>0</v>
      </c>
      <c r="I79" s="264"/>
      <c r="J79" s="263">
        <f>SUM(W42:AB42)</f>
        <v>0</v>
      </c>
      <c r="K79" s="264"/>
      <c r="AB79" s="128"/>
      <c r="AC79" s="127"/>
    </row>
    <row r="80" spans="2:29" ht="12.75" customHeight="1" x14ac:dyDescent="0.25">
      <c r="B80" s="184"/>
      <c r="C80" s="181" t="s">
        <v>143</v>
      </c>
      <c r="D80" s="263">
        <f>SUM(E44:J44)</f>
        <v>0</v>
      </c>
      <c r="E80" s="264"/>
      <c r="F80" s="263">
        <f>SUM(K44:P44)</f>
        <v>0</v>
      </c>
      <c r="G80" s="264"/>
      <c r="H80" s="263">
        <f>SUM(Q44:V44)</f>
        <v>0</v>
      </c>
      <c r="I80" s="264"/>
      <c r="J80" s="263">
        <f>SUM(W44:AB44)</f>
        <v>0</v>
      </c>
      <c r="K80" s="264"/>
      <c r="AB80" s="128"/>
      <c r="AC80" s="127"/>
    </row>
    <row r="81" spans="2:29" ht="25.5" customHeight="1" thickBot="1" x14ac:dyDescent="0.3">
      <c r="B81" s="184"/>
      <c r="C81" s="181" t="s">
        <v>144</v>
      </c>
      <c r="D81" s="263">
        <f>SUM(E45:J45)</f>
        <v>0</v>
      </c>
      <c r="E81" s="264"/>
      <c r="F81" s="263">
        <f>SUM(K45:P45)</f>
        <v>0</v>
      </c>
      <c r="G81" s="264"/>
      <c r="H81" s="263">
        <f>SUM(Q45:V45)</f>
        <v>0</v>
      </c>
      <c r="I81" s="264"/>
      <c r="J81" s="263">
        <f>SUM(W45:AB45)</f>
        <v>0</v>
      </c>
      <c r="K81" s="264"/>
      <c r="AB81" s="128"/>
      <c r="AC81" s="127"/>
    </row>
    <row r="82" spans="2:29" ht="18.75" customHeight="1" thickBot="1" x14ac:dyDescent="0.3">
      <c r="B82" s="259" t="s">
        <v>145</v>
      </c>
      <c r="C82" s="260"/>
      <c r="D82" s="261">
        <f>D59-D69</f>
        <v>0</v>
      </c>
      <c r="E82" s="262"/>
      <c r="F82" s="261">
        <f t="shared" ref="F82" si="6">F59-F69</f>
        <v>0</v>
      </c>
      <c r="G82" s="262"/>
      <c r="H82" s="261">
        <f t="shared" ref="H82" si="7">H59-H69</f>
        <v>0</v>
      </c>
      <c r="I82" s="262"/>
      <c r="J82" s="261">
        <f t="shared" ref="J82" si="8">J59-J69</f>
        <v>0</v>
      </c>
      <c r="K82" s="262"/>
      <c r="AB82" s="128"/>
      <c r="AC82" s="127"/>
    </row>
    <row r="83" spans="2:29" ht="18.75" customHeight="1" thickBot="1" x14ac:dyDescent="0.3">
      <c r="B83" s="259" t="s">
        <v>146</v>
      </c>
      <c r="C83" s="260"/>
      <c r="D83" s="261">
        <f>D58+D82</f>
        <v>0</v>
      </c>
      <c r="E83" s="262"/>
      <c r="F83" s="261">
        <f>F58+F82</f>
        <v>0</v>
      </c>
      <c r="G83" s="262"/>
      <c r="H83" s="261">
        <f t="shared" ref="H83" si="9">H58+H82</f>
        <v>0</v>
      </c>
      <c r="I83" s="262"/>
      <c r="J83" s="261">
        <f t="shared" ref="J83" si="10">J58+J82</f>
        <v>0</v>
      </c>
      <c r="K83" s="262"/>
      <c r="AB83" s="128"/>
      <c r="AC83" s="127"/>
    </row>
  </sheetData>
  <mergeCells count="128">
    <mergeCell ref="C1:E1"/>
    <mergeCell ref="C2:E2"/>
    <mergeCell ref="D4:AB4"/>
    <mergeCell ref="B6:C6"/>
    <mergeCell ref="B7:C7"/>
    <mergeCell ref="B21:C21"/>
    <mergeCell ref="B23:C23"/>
    <mergeCell ref="B46:C46"/>
    <mergeCell ref="B48:C48"/>
    <mergeCell ref="B49:C49"/>
    <mergeCell ref="B51:AB51"/>
    <mergeCell ref="D56:E57"/>
    <mergeCell ref="F56:G57"/>
    <mergeCell ref="H56:I57"/>
    <mergeCell ref="J56:K57"/>
    <mergeCell ref="B58:C58"/>
    <mergeCell ref="D58:E58"/>
    <mergeCell ref="F58:G58"/>
    <mergeCell ref="H58:I58"/>
    <mergeCell ref="J58:K58"/>
    <mergeCell ref="B59:C59"/>
    <mergeCell ref="D59:E59"/>
    <mergeCell ref="F59:G59"/>
    <mergeCell ref="H59:I59"/>
    <mergeCell ref="J59:K59"/>
    <mergeCell ref="B60:C60"/>
    <mergeCell ref="D60:E60"/>
    <mergeCell ref="F60:G60"/>
    <mergeCell ref="H60:I60"/>
    <mergeCell ref="J60:K60"/>
    <mergeCell ref="D61:E61"/>
    <mergeCell ref="F61:G61"/>
    <mergeCell ref="H61:I61"/>
    <mergeCell ref="J61:K61"/>
    <mergeCell ref="D62:E62"/>
    <mergeCell ref="F62:G62"/>
    <mergeCell ref="H62:I62"/>
    <mergeCell ref="J62:K62"/>
    <mergeCell ref="B63:C63"/>
    <mergeCell ref="D63:E63"/>
    <mergeCell ref="F63:G63"/>
    <mergeCell ref="H63:I63"/>
    <mergeCell ref="J63:K63"/>
    <mergeCell ref="D66:E66"/>
    <mergeCell ref="F66:G66"/>
    <mergeCell ref="H66:I66"/>
    <mergeCell ref="J66:K66"/>
    <mergeCell ref="D67:E67"/>
    <mergeCell ref="F67:G67"/>
    <mergeCell ref="H67:I67"/>
    <mergeCell ref="J67:K67"/>
    <mergeCell ref="D64:E64"/>
    <mergeCell ref="F64:G64"/>
    <mergeCell ref="H64:I64"/>
    <mergeCell ref="J64:K64"/>
    <mergeCell ref="D65:E65"/>
    <mergeCell ref="F65:G65"/>
    <mergeCell ref="H65:I65"/>
    <mergeCell ref="J65:K65"/>
    <mergeCell ref="D68:E68"/>
    <mergeCell ref="F68:G68"/>
    <mergeCell ref="H68:I68"/>
    <mergeCell ref="J68:K68"/>
    <mergeCell ref="B69:C69"/>
    <mergeCell ref="D69:E69"/>
    <mergeCell ref="F69:G69"/>
    <mergeCell ref="H69:I69"/>
    <mergeCell ref="J69:K69"/>
    <mergeCell ref="B70:C70"/>
    <mergeCell ref="D70:E70"/>
    <mergeCell ref="F70:G70"/>
    <mergeCell ref="H70:I70"/>
    <mergeCell ref="J70:K70"/>
    <mergeCell ref="D71:E71"/>
    <mergeCell ref="F71:G71"/>
    <mergeCell ref="H71:I71"/>
    <mergeCell ref="J71:K71"/>
    <mergeCell ref="D74:E74"/>
    <mergeCell ref="F74:G74"/>
    <mergeCell ref="H74:I74"/>
    <mergeCell ref="J74:K74"/>
    <mergeCell ref="D75:E75"/>
    <mergeCell ref="F75:G75"/>
    <mergeCell ref="H75:I75"/>
    <mergeCell ref="J75:K75"/>
    <mergeCell ref="D72:E72"/>
    <mergeCell ref="F72:G72"/>
    <mergeCell ref="H72:I72"/>
    <mergeCell ref="J72:K72"/>
    <mergeCell ref="D73:E73"/>
    <mergeCell ref="F73:G73"/>
    <mergeCell ref="H73:I73"/>
    <mergeCell ref="J73:K73"/>
    <mergeCell ref="B76:C76"/>
    <mergeCell ref="D76:E76"/>
    <mergeCell ref="F76:G76"/>
    <mergeCell ref="H76:I76"/>
    <mergeCell ref="J76:K76"/>
    <mergeCell ref="D77:E77"/>
    <mergeCell ref="F77:G77"/>
    <mergeCell ref="H77:I77"/>
    <mergeCell ref="J77:K77"/>
    <mergeCell ref="D80:E80"/>
    <mergeCell ref="F80:G80"/>
    <mergeCell ref="H80:I80"/>
    <mergeCell ref="J80:K80"/>
    <mergeCell ref="D81:E81"/>
    <mergeCell ref="F81:G81"/>
    <mergeCell ref="H81:I81"/>
    <mergeCell ref="J81:K81"/>
    <mergeCell ref="D78:E78"/>
    <mergeCell ref="F78:G78"/>
    <mergeCell ref="H78:I78"/>
    <mergeCell ref="J78:K78"/>
    <mergeCell ref="D79:E79"/>
    <mergeCell ref="F79:G79"/>
    <mergeCell ref="H79:I79"/>
    <mergeCell ref="J79:K79"/>
    <mergeCell ref="B82:C82"/>
    <mergeCell ref="D82:E82"/>
    <mergeCell ref="F82:G82"/>
    <mergeCell ref="H82:I82"/>
    <mergeCell ref="J82:K82"/>
    <mergeCell ref="B83:C83"/>
    <mergeCell ref="D83:E83"/>
    <mergeCell ref="F83:G83"/>
    <mergeCell ref="H83:I83"/>
    <mergeCell ref="J83:K83"/>
  </mergeCells>
  <pageMargins left="0" right="0" top="0" bottom="0" header="0.31496062992125984" footer="0.31496062992125984"/>
  <pageSetup paperSize="8" scale="5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5EC01A804EACB48802AD369AD46904B" ma:contentTypeVersion="14" ma:contentTypeDescription="Crée un document." ma:contentTypeScope="" ma:versionID="3f78ca845481f157248c4b7fbace598c">
  <xsd:schema xmlns:xsd="http://www.w3.org/2001/XMLSchema" xmlns:xs="http://www.w3.org/2001/XMLSchema" xmlns:p="http://schemas.microsoft.com/office/2006/metadata/properties" xmlns:ns2="b3db86b3-3193-42bd-8147-fb6bf778dfec" xmlns:ns3="fedd9fb9-c19e-4430-85f2-84f2aded3f2f" targetNamespace="http://schemas.microsoft.com/office/2006/metadata/properties" ma:root="true" ma:fieldsID="b17e4d8ff47078071b5e67fe74870394" ns2:_="" ns3:_="">
    <xsd:import namespace="b3db86b3-3193-42bd-8147-fb6bf778dfec"/>
    <xsd:import namespace="fedd9fb9-c19e-4430-85f2-84f2aded3f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Agn_x00e8_sLaurent_x002d_Moreau"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b86b3-3193-42bd-8147-fb6bf778df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Agn_x00e8_sLaurent_x002d_Moreau" ma:index="21" nillable="true" ma:displayName="Nom du contact" ma:format="Dropdown" ma:list="UserInfo" ma:SharePointGroup="0" ma:internalName="Agn_x00e8_sLaurent_x002d_Moreau">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edd9fb9-c19e-4430-85f2-84f2aded3f2f"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Agn_x00e8_sLaurent_x002d_Moreau xmlns="b3db86b3-3193-42bd-8147-fb6bf778dfec">
      <UserInfo>
        <DisplayName/>
        <AccountId xsi:nil="true"/>
        <AccountType/>
      </UserInfo>
    </Agn_x00e8_sLaurent_x002d_Moreau>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20705ED-B1F3-41A2-A3A5-042A74675A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db86b3-3193-42bd-8147-fb6bf778dfec"/>
    <ds:schemaRef ds:uri="fedd9fb9-c19e-4430-85f2-84f2aded3f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36707FF-34C3-4D78-82CE-0A37F899574C}">
  <ds:schemaRefs>
    <ds:schemaRef ds:uri="http://purl.org/dc/elements/1.1/"/>
    <ds:schemaRef ds:uri="http://schemas.microsoft.com/office/2006/metadata/properties"/>
    <ds:schemaRef ds:uri="fedd9fb9-c19e-4430-85f2-84f2aded3f2f"/>
    <ds:schemaRef ds:uri="http://purl.org/dc/terms/"/>
    <ds:schemaRef ds:uri="b3db86b3-3193-42bd-8147-fb6bf778dfec"/>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EF768ED1-C8BA-4CAC-9FE5-708C9BA6802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Données économiques</vt:lpstr>
      <vt:lpstr>Plan de financement</vt:lpstr>
      <vt:lpstr> Plan de trésorerie (-8 ans)</vt:lpstr>
      <vt:lpstr>' Plan de trésorerie (-8 ans)'!Zone_d_impression</vt:lpstr>
      <vt:lpstr>'Données économiques'!Zone_d_impression</vt:lpstr>
      <vt:lpstr>'Plan de financement'!Zone_d_impression</vt:lpstr>
    </vt:vector>
  </TitlesOfParts>
  <Manager/>
  <Company>Bpifrance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Laurie JOHNSON</dc:creator>
  <cp:keywords/>
  <dc:description/>
  <cp:lastModifiedBy>Julien BREMME</cp:lastModifiedBy>
  <cp:revision/>
  <dcterms:created xsi:type="dcterms:W3CDTF">2021-06-03T12:39:16Z</dcterms:created>
  <dcterms:modified xsi:type="dcterms:W3CDTF">2024-03-06T16:45:01Z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0x01010075EC01A804EACB48802AD369AD46904B</vt:lpwstr>
  </property>
  <property fmtid="{D5CDD505-2E9C-101B-9397-08002B2CF9AE}" pid="3" name="MSIP_Label_26615553-48f4-466c-a66f-a3bb9a6459c5_Enabled">
    <vt:lpwstr>true</vt:lpwstr>
  </property>
  <property fmtid="{D5CDD505-2E9C-101B-9397-08002B2CF9AE}" pid="4" name="MSIP_Label_26615553-48f4-466c-a66f-a3bb9a6459c5_SetDate">
    <vt:lpwstr>2022-04-27T11:45:57Z</vt:lpwstr>
  </property>
  <property fmtid="{D5CDD505-2E9C-101B-9397-08002B2CF9AE}" pid="5" name="MSIP_Label_26615553-48f4-466c-a66f-a3bb9a6459c5_Method">
    <vt:lpwstr>Standard</vt:lpwstr>
  </property>
  <property fmtid="{D5CDD505-2E9C-101B-9397-08002B2CF9AE}" pid="6" name="MSIP_Label_26615553-48f4-466c-a66f-a3bb9a6459c5_Name">
    <vt:lpwstr>C1 - Interne</vt:lpwstr>
  </property>
  <property fmtid="{D5CDD505-2E9C-101B-9397-08002B2CF9AE}" pid="7" name="MSIP_Label_26615553-48f4-466c-a66f-a3bb9a6459c5_SiteId">
    <vt:lpwstr>1fbeb981-82a8-4cd1-8a51-a83806530676</vt:lpwstr>
  </property>
  <property fmtid="{D5CDD505-2E9C-101B-9397-08002B2CF9AE}" pid="8" name="MSIP_Label_26615553-48f4-466c-a66f-a3bb9a6459c5_ActionId">
    <vt:lpwstr>022bc3d2-0945-4464-9b28-ca3a5e9f9a76</vt:lpwstr>
  </property>
  <property fmtid="{D5CDD505-2E9C-101B-9397-08002B2CF9AE}" pid="9" name="MSIP_Label_26615553-48f4-466c-a66f-a3bb9a6459c5_ContentBits">
    <vt:lpwstr>0</vt:lpwstr>
  </property>
</Properties>
</file>